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Հատված 2" sheetId="1" r:id="rId1"/>
    <sheet name="Հատված 3" sheetId="2" r:id="rId2"/>
    <sheet name="Հատված 6" sheetId="3" r:id="rId3"/>
  </sheets>
  <definedNames>
    <definedName name="_xlnm.Print_Titles" localSheetId="2">'Հատված 6'!$6:$8</definedName>
  </definedNames>
  <calcPr fullCalcOnLoad="1"/>
</workbook>
</file>

<file path=xl/sharedStrings.xml><?xml version="1.0" encoding="utf-8"?>
<sst xmlns="http://schemas.openxmlformats.org/spreadsheetml/2006/main" count="2467" uniqueCount="575">
  <si>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</si>
  <si>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</si>
  <si>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</si>
  <si>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</si>
  <si>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</si>
  <si>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</si>
  <si>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</si>
  <si>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</si>
  <si>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</si>
  <si>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</si>
  <si>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</si>
  <si>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</si>
  <si>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</si>
  <si>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</si>
  <si>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</si>
  <si>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</si>
  <si>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</si>
  <si>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</si>
  <si>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</si>
  <si>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</si>
  <si>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</si>
  <si>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</si>
  <si>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</si>
  <si>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</si>
  <si>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</si>
  <si>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</si>
  <si>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</si>
  <si>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</si>
  <si>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</si>
  <si>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</si>
  <si>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</si>
  <si>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</si>
  <si>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</si>
  <si>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</si>
  <si>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</si>
  <si>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</si>
  <si>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</si>
  <si>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</si>
  <si>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</si>
  <si>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</si>
  <si>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</si>
  <si>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</si>
  <si>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</si>
  <si>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</si>
  <si>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</si>
  <si>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</si>
  <si>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</si>
  <si>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</si>
  <si>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</si>
  <si>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</si>
  <si>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</si>
  <si>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</si>
  <si>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</si>
  <si>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</si>
  <si>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</si>
  <si>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</si>
  <si>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</si>
  <si>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</si>
  <si>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</si>
  <si>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</si>
  <si>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</si>
  <si>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</si>
  <si>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</si>
  <si>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</si>
  <si>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</si>
  <si>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</si>
  <si>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</si>
  <si>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</si>
  <si>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</si>
  <si>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</si>
  <si>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0</t>
  </si>
  <si>
    <t>1</t>
  </si>
  <si>
    <t>2</t>
  </si>
  <si>
    <t>4712</t>
  </si>
  <si>
    <t>......................................................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</si>
  <si>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</si>
  <si>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</si>
  <si>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</si>
  <si>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</si>
  <si>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</si>
  <si>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</si>
  <si>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</si>
  <si>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</si>
  <si>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</si>
  <si>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</si>
  <si>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</si>
  <si>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</si>
  <si>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</si>
  <si>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</si>
  <si>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</si>
  <si>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</si>
  <si>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</si>
  <si>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</si>
  <si>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</si>
  <si>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</si>
  <si>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</si>
  <si>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</si>
  <si>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</si>
  <si>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</si>
  <si>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</si>
  <si>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</si>
  <si>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</si>
  <si>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</si>
  <si>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</si>
  <si>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</si>
  <si>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</si>
  <si>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</si>
  <si>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</si>
  <si>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</si>
  <si>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</si>
  <si>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</si>
  <si>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</si>
  <si>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</si>
  <si>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</si>
  <si>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</si>
  <si>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</si>
  <si>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</si>
  <si>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</si>
  <si>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</si>
  <si>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</si>
  <si>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</si>
  <si>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</si>
  <si>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</si>
  <si>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</si>
  <si>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</si>
  <si>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</si>
  <si>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</si>
  <si>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</si>
  <si>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</si>
  <si>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</si>
  <si>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</si>
  <si>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</si>
  <si>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</si>
  <si>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</si>
  <si>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</si>
  <si>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</si>
  <si>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</si>
  <si>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</si>
  <si>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</si>
  <si>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</si>
  <si>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</si>
  <si>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</si>
  <si>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</si>
  <si>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</si>
  <si>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</si>
  <si>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</si>
  <si>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</si>
  <si>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</si>
  <si>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</si>
  <si>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</si>
  <si>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</si>
  <si>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</si>
  <si>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</si>
  <si>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</si>
  <si>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</si>
  <si>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</si>
  <si>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</si>
  <si>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</si>
  <si>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</si>
  <si>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</si>
  <si>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</si>
  <si>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</si>
  <si>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</si>
  <si>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</si>
  <si>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</si>
  <si>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</si>
  <si>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</si>
  <si>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</si>
  <si>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</si>
  <si>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</si>
  <si>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</si>
  <si>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</si>
  <si>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</si>
  <si>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</si>
  <si>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</si>
  <si>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</si>
  <si>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</si>
  <si>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</si>
  <si>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</si>
  <si>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</si>
  <si>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</si>
  <si>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</si>
  <si>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</si>
  <si>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</si>
  <si>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</si>
  <si>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</si>
  <si>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</si>
  <si>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</si>
  <si>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</si>
  <si>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</si>
  <si>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</si>
  <si>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</si>
  <si>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</si>
  <si>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</si>
  <si>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</si>
  <si>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</si>
  <si>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</si>
  <si>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</si>
  <si>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</si>
  <si>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</si>
  <si>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</si>
  <si>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</si>
  <si>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</si>
  <si>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</si>
  <si>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</si>
  <si>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</si>
  <si>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</si>
  <si>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</si>
  <si>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</si>
  <si>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</si>
  <si>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</si>
  <si>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</si>
  <si>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</si>
  <si>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</si>
  <si>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</si>
  <si>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</si>
  <si>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</si>
  <si>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</si>
  <si>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</si>
  <si>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</si>
  <si>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</si>
  <si>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</si>
  <si>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</si>
  <si>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</si>
  <si>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</si>
  <si>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</si>
  <si>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</si>
  <si>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</si>
  <si>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</si>
  <si>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</si>
  <si>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</si>
  <si>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</si>
  <si>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</si>
  <si>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</si>
  <si>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</si>
  <si>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</si>
  <si>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</si>
  <si>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</si>
  <si>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</si>
  <si>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</si>
  <si>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</si>
  <si>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</si>
  <si>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</si>
  <si>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</si>
  <si>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</si>
  <si>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</si>
  <si>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</si>
  <si>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</si>
  <si>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</si>
  <si>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</si>
  <si>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</si>
  <si>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</si>
  <si>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</si>
  <si>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</si>
  <si>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</si>
  <si>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</si>
  <si>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</si>
  <si>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</si>
  <si>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</si>
  <si>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</si>
  <si>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</si>
  <si>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</si>
  <si>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</si>
  <si>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</si>
  <si>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</si>
  <si>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</si>
  <si>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</si>
  <si>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</si>
  <si>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</si>
  <si>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</si>
  <si>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</si>
  <si>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</si>
  <si>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</si>
  <si>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</si>
  <si>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</si>
  <si>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</si>
  <si>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</si>
  <si>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</si>
  <si>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</si>
  <si>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</si>
  <si>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</si>
  <si>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</si>
  <si>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</si>
  <si>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</si>
  <si>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</si>
  <si>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</si>
  <si>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</si>
  <si>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</si>
  <si>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</si>
  <si>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</si>
  <si>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</si>
  <si>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</si>
  <si>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</si>
  <si>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</si>
  <si>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</si>
  <si>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</si>
  <si>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</si>
  <si>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</si>
  <si>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</si>
  <si>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</si>
  <si>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</si>
  <si>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</si>
  <si>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</si>
  <si>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</si>
  <si>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</si>
  <si>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</si>
  <si>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</si>
  <si>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</si>
  <si>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</si>
  <si>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</si>
  <si>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</si>
  <si>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</si>
  <si>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</si>
  <si>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</si>
  <si>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</si>
  <si>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</si>
  <si>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</si>
  <si>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</si>
  <si>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</si>
  <si>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</si>
  <si>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</si>
  <si>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</si>
  <si>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</si>
  <si>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</si>
  <si>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</si>
  <si>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</si>
  <si>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</si>
  <si>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</si>
  <si>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</si>
  <si>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</si>
  <si>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</si>
  <si>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</si>
  <si>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</si>
  <si>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</si>
  <si>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</si>
  <si>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</si>
  <si>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</si>
  <si>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</si>
  <si>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</si>
  <si>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</si>
  <si>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</si>
  <si>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</si>
  <si>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</si>
  <si>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</si>
  <si>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</si>
  <si>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</si>
  <si>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</si>
  <si>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</si>
  <si>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</si>
  <si>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</si>
  <si>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</si>
  <si>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</si>
  <si>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</si>
  <si>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</si>
  <si>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</si>
  <si>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</si>
  <si>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</si>
  <si>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</si>
  <si>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</si>
  <si>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</si>
  <si>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</si>
  <si>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</si>
  <si>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</si>
  <si>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</si>
  <si>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</si>
  <si>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</si>
  <si>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</si>
  <si>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</si>
  <si>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</si>
  <si>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</si>
  <si>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</si>
  <si>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</si>
  <si>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</si>
  <si>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</si>
  <si>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</si>
  <si>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</si>
  <si>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</si>
  <si>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</si>
  <si>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</si>
  <si>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</si>
  <si>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</si>
  <si>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</si>
  <si>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</si>
  <si>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</si>
  <si>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</si>
  <si>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</si>
  <si>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</si>
  <si>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</si>
  <si>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</si>
  <si>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</si>
  <si>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</si>
  <si>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</si>
  <si>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</si>
  <si>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</si>
  <si>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</si>
  <si>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</si>
  <si>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</si>
  <si>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</si>
  <si>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</si>
  <si>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</si>
  <si>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</si>
  <si>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</si>
  <si>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</si>
  <si>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</si>
  <si>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</si>
  <si>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</si>
  <si>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</si>
  <si>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</si>
  <si>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</si>
  <si>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</si>
  <si>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</si>
  <si>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</si>
  <si>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</si>
  <si>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</si>
  <si>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</si>
  <si>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</si>
  <si>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</si>
  <si>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</si>
  <si>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</si>
  <si>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</si>
  <si>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</si>
  <si>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</si>
  <si>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</si>
  <si>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</si>
  <si>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</si>
  <si>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</si>
  <si>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</si>
  <si>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</si>
  <si>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</si>
  <si>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</si>
  <si>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</si>
  <si>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</si>
  <si>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</si>
  <si>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</si>
  <si>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</si>
  <si>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</si>
  <si>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</si>
  <si>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</si>
  <si>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</si>
  <si>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</si>
  <si>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</si>
  <si>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</si>
  <si>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</si>
  <si>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</si>
  <si>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</si>
  <si>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</si>
  <si>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</si>
  <si>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</si>
  <si>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</si>
  <si>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</si>
  <si>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</si>
  <si>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</si>
  <si>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</si>
  <si>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</si>
  <si>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</si>
  <si>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</si>
  <si>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</si>
  <si>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</si>
  <si>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</si>
  <si>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</si>
  <si>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</si>
  <si>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</si>
  <si>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</si>
  <si>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</si>
  <si>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</si>
  <si>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</si>
  <si>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</si>
  <si>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</si>
  <si>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</si>
  <si>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</si>
  <si>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</si>
  <si>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</si>
  <si>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</si>
  <si>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</si>
  <si>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</si>
  <si>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</si>
  <si>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</si>
  <si>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</si>
  <si>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</si>
  <si>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</si>
  <si>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</si>
  <si>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</si>
  <si>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</si>
  <si>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</si>
  <si>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</si>
  <si>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</si>
  <si>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</si>
  <si>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</si>
  <si>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</si>
  <si>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</si>
  <si>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</si>
  <si>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</si>
  <si>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</si>
  <si>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</si>
  <si>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</si>
  <si>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</si>
  <si>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</si>
  <si>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</si>
  <si>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</si>
  <si>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</si>
  <si>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</si>
  <si>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</si>
  <si>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</si>
  <si>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</si>
  <si>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</si>
  <si>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</si>
  <si>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</si>
  <si>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</si>
  <si>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</si>
  <si>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</si>
  <si>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</si>
  <si>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</si>
  <si>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</si>
  <si>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</si>
  <si>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</si>
  <si>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</si>
  <si>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</si>
  <si>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</si>
  <si>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</si>
  <si>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</si>
  <si>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</si>
  <si>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</si>
  <si>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</si>
  <si>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</si>
  <si>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</si>
  <si>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</si>
  <si>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</si>
  <si>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</si>
  <si>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</si>
  <si>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</si>
  <si>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</si>
  <si>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</si>
  <si>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</si>
  <si>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</si>
  <si>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</si>
  <si>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</si>
  <si>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</si>
  <si>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</si>
  <si>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</si>
  <si>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</si>
  <si>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</si>
  <si>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</si>
  <si>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</si>
  <si>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</si>
  <si>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</si>
  <si>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t>Կենցաղային և հանրային սննդի նյութեր</t>
  </si>
  <si>
    <t>Անշարժ գույքի իրացումից մուտքեր</t>
  </si>
  <si>
    <t>Աշխատողների աշխատավարձ և հավելավճարներ</t>
  </si>
  <si>
    <t>Տեղեկատվական ծառայություններ</t>
  </si>
  <si>
    <t>Ներքին գործուղումներ</t>
  </si>
  <si>
    <t>Էներգետիկ  ծառայություններ</t>
  </si>
  <si>
    <t>Աշխատակազմի /կադրերի/ գծով ընդհանուր բնույթի ծառայություններ ՔԿԱԳ/</t>
  </si>
  <si>
    <t>Աշխատողների աշխատավարձեր և հավելավճարներ</t>
  </si>
  <si>
    <t>Պարգևատրումներ, դրամական խրախուսումներ և հատուկ վճարներ</t>
  </si>
  <si>
    <t xml:space="preserve">Սուբսիդիաներ ոչ-ֆինանսական պետական (hամայնքային) կազմակերպություններին </t>
  </si>
  <si>
    <t>Պահուստային միջոցներ</t>
  </si>
  <si>
    <t>Բնակարանային շինարարության և կոմունալ ծառայություններ (այլ դասերին չպատկանող) սուբվեն</t>
  </si>
  <si>
    <t>ճանապարհային տրանսպորտ սուբվեն</t>
  </si>
  <si>
    <t>Կապի ծառայություններ</t>
  </si>
  <si>
    <t>(դրամ)</t>
  </si>
  <si>
    <t>Տրանսպորտային նյութեր</t>
  </si>
  <si>
    <t>Ապահովագրական ծախսեր</t>
  </si>
  <si>
    <t>Այլ մեքենաներ և սարքավորումներ</t>
  </si>
  <si>
    <t xml:space="preserve">   (դրամ)</t>
  </si>
  <si>
    <t xml:space="preserve">  (դրամ)</t>
  </si>
  <si>
    <t xml:space="preserve">  Ընդամենը      (ս.7+ս.8)</t>
  </si>
  <si>
    <t xml:space="preserve">         Ընդամենը           (ս.7 +ս.8)</t>
  </si>
  <si>
    <t>Կոմունալ ծառայություններ</t>
  </si>
  <si>
    <t>Արտասահմանյան գործուղումների գծով ծախսեր</t>
  </si>
  <si>
    <t>Աշխատակազմի մասնագիտական զարգացման ծառայություններ</t>
  </si>
  <si>
    <t>Մասնագիտական ծառայություններ</t>
  </si>
  <si>
    <t xml:space="preserve">      ՀԱՎԵԼՎԱԾ 2  
 Քաջարան համայնքի ավագանու 2021թ նոյեմբերի 17-ի թիվ 34- Ն որոշման                                 </t>
  </si>
  <si>
    <t xml:space="preserve">                 ՀԱՎԵԼՎԱԾ 3                                    Քաջարան համայնքի ավագանու 2021թ նոյեմբերի  17 -ի թիվ 34- Ն որոշման                                                </t>
  </si>
  <si>
    <t>ՀԱՄԱՅՆՔԻ ՂԵԿԱՎԱՐ՝                                 Մ․ՓԱՐԱՄԱԶՅԱՆ</t>
  </si>
  <si>
    <r>
      <t xml:space="preserve">                     ՀԱՎԵԼՎԱԾ 6                Քաջարան համայնքի ավագանու 2021թ նոյեմբերի 17-ի  թիվ 34-Ն որոշման                                                                                                                          </t>
    </r>
    <r>
      <rPr>
        <b/>
        <i/>
        <sz val="8"/>
        <rFont val="GHEA Grapalat"/>
        <family val="3"/>
      </rPr>
      <t xml:space="preserve">  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</si>
</sst>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0.000"/>
    <numFmt numFmtId="210" formatCode="0.0000"/>
    <numFmt numFmtId="211" formatCode="0.00000"/>
    <numFmt numFmtId="212" formatCode="_(* #,##0.000_);_(* \(#,##0.000\);_(* &quot;-&quot;??_);_(@_)"/>
    <numFmt numFmtId="213" formatCode="_-* #,##0.000_р_._-;\-* #,##0.000_р_._-;_-* &quot;-&quot;???_р_._-;_-@_-"/>
    <numFmt numFmtId="214" formatCode="_-* #,##0.00_р_._-;\-* #,##0.00_р_._-;_-* &quot;-&quot;???_р_._-;_-@_-"/>
    <numFmt numFmtId="215" formatCode="_-* #,##0.0_р_._-;\-* #,##0.0_р_._-;_-* &quot;-&quot;???_р_._-;_-@_-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-* #,##0_р_._-;\-* #,##0_р_._-;_-* &quot;-&quot;??_р_._-;_-@_-"/>
    <numFmt numFmtId="221" formatCode="_-* #,##0.0\ _₽_-;\-* #,##0.0\ _₽_-;_-* &quot;-&quot;?\ _₽_-;_-@_-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b/>
      <i/>
      <sz val="10"/>
      <color indexed="8"/>
      <name val="GHEA Grapalat"/>
      <family val="3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19" fillId="0" borderId="2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2" fillId="0" borderId="23" xfId="0" applyFont="1" applyFill="1" applyBorder="1" applyAlignment="1">
      <alignment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left" vertical="top" wrapText="1" readingOrder="1"/>
    </xf>
    <xf numFmtId="0" fontId="32" fillId="0" borderId="21" xfId="0" applyFont="1" applyFill="1" applyBorder="1" applyAlignment="1">
      <alignment/>
    </xf>
    <xf numFmtId="0" fontId="32" fillId="0" borderId="26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25" fillId="0" borderId="21" xfId="0" applyNumberFormat="1" applyFont="1" applyFill="1" applyBorder="1" applyAlignment="1">
      <alignment vertical="center" wrapText="1" readingOrder="1"/>
    </xf>
    <xf numFmtId="0" fontId="25" fillId="0" borderId="20" xfId="0" applyNumberFormat="1" applyFont="1" applyFill="1" applyBorder="1" applyAlignment="1">
      <alignment horizontal="left" vertical="top" wrapText="1" readingOrder="1"/>
    </xf>
    <xf numFmtId="0" fontId="22" fillId="0" borderId="2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49" fontId="22" fillId="0" borderId="26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 readingOrder="1"/>
    </xf>
    <xf numFmtId="0" fontId="29" fillId="0" borderId="21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top" wrapText="1" readingOrder="1"/>
    </xf>
    <xf numFmtId="0" fontId="19" fillId="0" borderId="31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22" fillId="0" borderId="28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top"/>
    </xf>
    <xf numFmtId="49" fontId="22" fillId="0" borderId="25" xfId="0" applyNumberFormat="1" applyFont="1" applyFill="1" applyBorder="1" applyAlignment="1">
      <alignment horizontal="center" vertical="top"/>
    </xf>
    <xf numFmtId="0" fontId="22" fillId="0" borderId="34" xfId="0" applyFont="1" applyFill="1" applyBorder="1" applyAlignment="1">
      <alignment vertical="center"/>
    </xf>
    <xf numFmtId="49" fontId="22" fillId="0" borderId="35" xfId="0" applyNumberFormat="1" applyFont="1" applyFill="1" applyBorder="1" applyAlignment="1">
      <alignment horizontal="center" vertical="top"/>
    </xf>
    <xf numFmtId="49" fontId="22" fillId="0" borderId="36" xfId="0" applyNumberFormat="1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7" fillId="33" borderId="3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40" xfId="0" applyFont="1" applyFill="1" applyBorder="1" applyAlignment="1">
      <alignment horizontal="center" vertical="center" wrapText="1"/>
    </xf>
    <xf numFmtId="49" fontId="17" fillId="33" borderId="38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/>
    </xf>
    <xf numFmtId="0" fontId="22" fillId="33" borderId="39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top" wrapText="1"/>
    </xf>
    <xf numFmtId="49" fontId="30" fillId="33" borderId="40" xfId="0" applyNumberFormat="1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 vertical="top" wrapText="1"/>
    </xf>
    <xf numFmtId="49" fontId="17" fillId="0" borderId="24" xfId="0" applyNumberFormat="1" applyFont="1" applyFill="1" applyBorder="1" applyAlignment="1">
      <alignment vertical="top" wrapText="1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left" vertical="top" wrapText="1"/>
    </xf>
    <xf numFmtId="49" fontId="29" fillId="0" borderId="24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 wrapText="1"/>
    </xf>
    <xf numFmtId="49" fontId="25" fillId="33" borderId="43" xfId="0" applyNumberFormat="1" applyFont="1" applyFill="1" applyBorder="1" applyAlignment="1">
      <alignment horizontal="center" vertical="center"/>
    </xf>
    <xf numFmtId="49" fontId="30" fillId="33" borderId="24" xfId="0" applyNumberFormat="1" applyFont="1" applyFill="1" applyBorder="1" applyAlignment="1">
      <alignment horizontal="center"/>
    </xf>
    <xf numFmtId="49" fontId="25" fillId="33" borderId="24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left" vertical="center" wrapText="1"/>
    </xf>
    <xf numFmtId="49" fontId="30" fillId="0" borderId="24" xfId="0" applyNumberFormat="1" applyFont="1" applyFill="1" applyBorder="1" applyAlignment="1">
      <alignment vertical="top" wrapText="1"/>
    </xf>
    <xf numFmtId="49" fontId="30" fillId="33" borderId="2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vertical="top" wrapText="1"/>
    </xf>
    <xf numFmtId="0" fontId="30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vertical="top" wrapText="1"/>
    </xf>
    <xf numFmtId="49" fontId="34" fillId="0" borderId="24" xfId="0" applyNumberFormat="1" applyFont="1" applyFill="1" applyBorder="1" applyAlignment="1">
      <alignment vertical="center" wrapText="1"/>
    </xf>
    <xf numFmtId="49" fontId="36" fillId="0" borderId="24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4" xfId="0" applyFont="1" applyBorder="1" applyAlignment="1">
      <alignment wrapText="1"/>
    </xf>
    <xf numFmtId="0" fontId="29" fillId="33" borderId="24" xfId="0" applyFont="1" applyFill="1" applyBorder="1" applyAlignment="1">
      <alignment horizontal="left" vertical="top" wrapText="1"/>
    </xf>
    <xf numFmtId="49" fontId="40" fillId="0" borderId="24" xfId="0" applyNumberFormat="1" applyFont="1" applyFill="1" applyBorder="1" applyAlignment="1">
      <alignment vertical="top" wrapText="1"/>
    </xf>
    <xf numFmtId="0" fontId="17" fillId="0" borderId="24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vertical="top" wrapText="1"/>
    </xf>
    <xf numFmtId="49" fontId="40" fillId="0" borderId="24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49" fontId="40" fillId="0" borderId="24" xfId="0" applyNumberFormat="1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top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 vertical="center"/>
    </xf>
    <xf numFmtId="49" fontId="40" fillId="0" borderId="35" xfId="0" applyNumberFormat="1" applyFont="1" applyFill="1" applyBorder="1" applyAlignment="1">
      <alignment horizontal="center" vertical="center" wrapText="1"/>
    </xf>
    <xf numFmtId="0" fontId="27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left" vertical="top" wrapText="1"/>
    </xf>
    <xf numFmtId="49" fontId="30" fillId="33" borderId="45" xfId="0" applyNumberFormat="1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left" vertical="top" wrapText="1"/>
    </xf>
    <xf numFmtId="49" fontId="30" fillId="33" borderId="18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vertical="center" wrapText="1"/>
    </xf>
    <xf numFmtId="49" fontId="25" fillId="33" borderId="11" xfId="0" applyNumberFormat="1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/>
    </xf>
    <xf numFmtId="49" fontId="29" fillId="0" borderId="29" xfId="0" applyNumberFormat="1" applyFont="1" applyFill="1" applyBorder="1" applyAlignment="1">
      <alignment vertical="top" wrapText="1"/>
    </xf>
    <xf numFmtId="49" fontId="30" fillId="33" borderId="29" xfId="0" applyNumberFormat="1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vertical="top" wrapText="1"/>
    </xf>
    <xf numFmtId="49" fontId="34" fillId="0" borderId="29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vertical="center" wrapText="1"/>
    </xf>
    <xf numFmtId="0" fontId="25" fillId="0" borderId="29" xfId="0" applyFont="1" applyBorder="1" applyAlignment="1">
      <alignment vertical="top" wrapText="1"/>
    </xf>
    <xf numFmtId="0" fontId="22" fillId="33" borderId="16" xfId="0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vertical="top" wrapText="1"/>
    </xf>
    <xf numFmtId="49" fontId="25" fillId="33" borderId="29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left" vertical="top" wrapText="1"/>
    </xf>
    <xf numFmtId="49" fontId="30" fillId="33" borderId="47" xfId="0" applyNumberFormat="1" applyFont="1" applyFill="1" applyBorder="1" applyAlignment="1">
      <alignment horizontal="center"/>
    </xf>
    <xf numFmtId="49" fontId="34" fillId="0" borderId="29" xfId="0" applyNumberFormat="1" applyFont="1" applyFill="1" applyBorder="1" applyAlignment="1">
      <alignment horizontal="center" vertical="top" wrapText="1"/>
    </xf>
    <xf numFmtId="49" fontId="44" fillId="0" borderId="11" xfId="0" applyNumberFormat="1" applyFont="1" applyFill="1" applyBorder="1" applyAlignment="1">
      <alignment vertical="top" wrapText="1"/>
    </xf>
    <xf numFmtId="0" fontId="34" fillId="0" borderId="29" xfId="0" applyFont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center" wrapText="1"/>
    </xf>
    <xf numFmtId="49" fontId="17" fillId="33" borderId="18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0" borderId="24" xfId="0" applyNumberFormat="1" applyFont="1" applyFill="1" applyBorder="1" applyAlignment="1">
      <alignment wrapText="1"/>
    </xf>
    <xf numFmtId="49" fontId="29" fillId="0" borderId="24" xfId="0" applyNumberFormat="1" applyFont="1" applyFill="1" applyBorder="1" applyAlignment="1">
      <alignment wrapText="1"/>
    </xf>
    <xf numFmtId="49" fontId="30" fillId="0" borderId="24" xfId="0" applyNumberFormat="1" applyFont="1" applyFill="1" applyBorder="1" applyAlignment="1">
      <alignment wrapText="1"/>
    </xf>
    <xf numFmtId="0" fontId="30" fillId="0" borderId="24" xfId="0" applyFont="1" applyFill="1" applyBorder="1" applyAlignment="1">
      <alignment wrapText="1"/>
    </xf>
    <xf numFmtId="49" fontId="25" fillId="0" borderId="18" xfId="0" applyNumberFormat="1" applyFont="1" applyFill="1" applyBorder="1" applyAlignment="1">
      <alignment wrapText="1"/>
    </xf>
    <xf numFmtId="49" fontId="29" fillId="0" borderId="35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left" vertical="top" wrapText="1" readingOrder="1"/>
    </xf>
    <xf numFmtId="204" fontId="19" fillId="0" borderId="21" xfId="0" applyNumberFormat="1" applyFont="1" applyFill="1" applyBorder="1" applyAlignment="1">
      <alignment/>
    </xf>
    <xf numFmtId="204" fontId="19" fillId="0" borderId="26" xfId="0" applyNumberFormat="1" applyFont="1" applyFill="1" applyBorder="1" applyAlignment="1">
      <alignment/>
    </xf>
    <xf numFmtId="204" fontId="19" fillId="0" borderId="27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27" xfId="0" applyNumberFormat="1" applyFont="1" applyFill="1" applyBorder="1" applyAlignment="1">
      <alignment/>
    </xf>
    <xf numFmtId="206" fontId="19" fillId="0" borderId="21" xfId="0" applyNumberFormat="1" applyFont="1" applyFill="1" applyBorder="1" applyAlignment="1">
      <alignment/>
    </xf>
    <xf numFmtId="206" fontId="19" fillId="0" borderId="26" xfId="0" applyNumberFormat="1" applyFont="1" applyFill="1" applyBorder="1" applyAlignment="1">
      <alignment/>
    </xf>
    <xf numFmtId="206" fontId="19" fillId="0" borderId="27" xfId="0" applyNumberFormat="1" applyFont="1" applyFill="1" applyBorder="1" applyAlignment="1">
      <alignment/>
    </xf>
    <xf numFmtId="202" fontId="19" fillId="0" borderId="27" xfId="0" applyNumberFormat="1" applyFont="1" applyFill="1" applyBorder="1" applyAlignment="1">
      <alignment/>
    </xf>
    <xf numFmtId="204" fontId="19" fillId="0" borderId="21" xfId="0" applyNumberFormat="1" applyFont="1" applyFill="1" applyBorder="1" applyAlignment="1">
      <alignment horizontal="center" vertical="center"/>
    </xf>
    <xf numFmtId="204" fontId="19" fillId="0" borderId="26" xfId="0" applyNumberFormat="1" applyFont="1" applyFill="1" applyBorder="1" applyAlignment="1">
      <alignment horizontal="center" vertical="center"/>
    </xf>
    <xf numFmtId="204" fontId="19" fillId="0" borderId="27" xfId="0" applyNumberFormat="1" applyFont="1" applyFill="1" applyBorder="1" applyAlignment="1">
      <alignment horizontal="center" vertical="center"/>
    </xf>
    <xf numFmtId="204" fontId="19" fillId="0" borderId="27" xfId="58" applyNumberFormat="1" applyFont="1" applyFill="1" applyBorder="1" applyAlignment="1">
      <alignment/>
    </xf>
    <xf numFmtId="204" fontId="19" fillId="0" borderId="21" xfId="58" applyNumberFormat="1" applyFont="1" applyFill="1" applyBorder="1" applyAlignment="1">
      <alignment/>
    </xf>
    <xf numFmtId="204" fontId="19" fillId="0" borderId="26" xfId="58" applyNumberFormat="1" applyFont="1" applyFill="1" applyBorder="1" applyAlignment="1">
      <alignment/>
    </xf>
    <xf numFmtId="206" fontId="20" fillId="0" borderId="27" xfId="0" applyNumberFormat="1" applyFont="1" applyFill="1" applyBorder="1" applyAlignment="1">
      <alignment/>
    </xf>
    <xf numFmtId="206" fontId="32" fillId="0" borderId="21" xfId="0" applyNumberFormat="1" applyFont="1" applyFill="1" applyBorder="1" applyAlignment="1">
      <alignment/>
    </xf>
    <xf numFmtId="206" fontId="32" fillId="0" borderId="26" xfId="0" applyNumberFormat="1" applyFont="1" applyFill="1" applyBorder="1" applyAlignment="1">
      <alignment/>
    </xf>
    <xf numFmtId="206" fontId="32" fillId="0" borderId="27" xfId="0" applyNumberFormat="1" applyFont="1" applyFill="1" applyBorder="1" applyAlignment="1">
      <alignment/>
    </xf>
    <xf numFmtId="204" fontId="20" fillId="0" borderId="26" xfId="0" applyNumberFormat="1" applyFont="1" applyFill="1" applyBorder="1" applyAlignment="1">
      <alignment/>
    </xf>
    <xf numFmtId="204" fontId="32" fillId="0" borderId="21" xfId="0" applyNumberFormat="1" applyFont="1" applyFill="1" applyBorder="1" applyAlignment="1">
      <alignment/>
    </xf>
    <xf numFmtId="204" fontId="32" fillId="0" borderId="26" xfId="0" applyNumberFormat="1" applyFont="1" applyFill="1" applyBorder="1" applyAlignment="1">
      <alignment/>
    </xf>
    <xf numFmtId="204" fontId="32" fillId="0" borderId="27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26" xfId="0" applyNumberFormat="1" applyFont="1" applyFill="1" applyBorder="1" applyAlignment="1">
      <alignment horizontal="center" vertical="center"/>
    </xf>
    <xf numFmtId="204" fontId="20" fillId="0" borderId="27" xfId="0" applyNumberFormat="1" applyFont="1" applyFill="1" applyBorder="1" applyAlignment="1">
      <alignment horizontal="center" vertical="center"/>
    </xf>
    <xf numFmtId="202" fontId="32" fillId="0" borderId="27" xfId="0" applyNumberFormat="1" applyFont="1" applyFill="1" applyBorder="1" applyAlignment="1">
      <alignment/>
    </xf>
    <xf numFmtId="205" fontId="12" fillId="0" borderId="0" xfId="0" applyNumberFormat="1" applyFont="1" applyFill="1" applyBorder="1" applyAlignment="1">
      <alignment horizontal="center" vertical="center" wrapText="1"/>
    </xf>
    <xf numFmtId="204" fontId="32" fillId="0" borderId="21" xfId="0" applyNumberFormat="1" applyFont="1" applyFill="1" applyBorder="1" applyAlignment="1">
      <alignment horizontal="center" vertical="center"/>
    </xf>
    <xf numFmtId="204" fontId="32" fillId="0" borderId="26" xfId="0" applyNumberFormat="1" applyFont="1" applyFill="1" applyBorder="1" applyAlignment="1">
      <alignment horizontal="center" vertical="center"/>
    </xf>
    <xf numFmtId="204" fontId="32" fillId="0" borderId="27" xfId="0" applyNumberFormat="1" applyFont="1" applyFill="1" applyBorder="1" applyAlignment="1">
      <alignment horizontal="center" vertical="center"/>
    </xf>
    <xf numFmtId="204" fontId="19" fillId="0" borderId="20" xfId="0" applyNumberFormat="1" applyFont="1" applyFill="1" applyBorder="1" applyAlignment="1">
      <alignment/>
    </xf>
    <xf numFmtId="204" fontId="19" fillId="0" borderId="17" xfId="0" applyNumberFormat="1" applyFont="1" applyFill="1" applyBorder="1" applyAlignment="1">
      <alignment/>
    </xf>
    <xf numFmtId="204" fontId="19" fillId="0" borderId="22" xfId="0" applyNumberFormat="1" applyFont="1" applyFill="1" applyBorder="1" applyAlignment="1">
      <alignment/>
    </xf>
    <xf numFmtId="204" fontId="19" fillId="0" borderId="31" xfId="0" applyNumberFormat="1" applyFont="1" applyFill="1" applyBorder="1" applyAlignment="1">
      <alignment/>
    </xf>
    <xf numFmtId="204" fontId="19" fillId="0" borderId="32" xfId="0" applyNumberFormat="1" applyFont="1" applyFill="1" applyBorder="1" applyAlignment="1">
      <alignment/>
    </xf>
    <xf numFmtId="204" fontId="19" fillId="0" borderId="33" xfId="0" applyNumberFormat="1" applyFont="1" applyFill="1" applyBorder="1" applyAlignment="1">
      <alignment/>
    </xf>
    <xf numFmtId="204" fontId="19" fillId="0" borderId="37" xfId="0" applyNumberFormat="1" applyFont="1" applyFill="1" applyBorder="1" applyAlignment="1">
      <alignment/>
    </xf>
    <xf numFmtId="204" fontId="19" fillId="0" borderId="48" xfId="0" applyNumberFormat="1" applyFont="1" applyFill="1" applyBorder="1" applyAlignment="1">
      <alignment/>
    </xf>
    <xf numFmtId="204" fontId="19" fillId="0" borderId="49" xfId="0" applyNumberFormat="1" applyFont="1" applyFill="1" applyBorder="1" applyAlignment="1">
      <alignment/>
    </xf>
    <xf numFmtId="204" fontId="20" fillId="0" borderId="20" xfId="0" applyNumberFormat="1" applyFont="1" applyFill="1" applyBorder="1" applyAlignment="1">
      <alignment horizontal="center" vertical="center"/>
    </xf>
    <xf numFmtId="204" fontId="20" fillId="0" borderId="17" xfId="0" applyNumberFormat="1" applyFont="1" applyFill="1" applyBorder="1" applyAlignment="1">
      <alignment horizontal="center" vertical="center"/>
    </xf>
    <xf numFmtId="204" fontId="20" fillId="0" borderId="22" xfId="0" applyNumberFormat="1" applyFont="1" applyFill="1" applyBorder="1" applyAlignment="1">
      <alignment horizontal="center" vertical="center"/>
    </xf>
    <xf numFmtId="204" fontId="20" fillId="0" borderId="13" xfId="0" applyNumberFormat="1" applyFont="1" applyBorder="1" applyAlignment="1">
      <alignment horizontal="center" vertical="center"/>
    </xf>
    <xf numFmtId="204" fontId="20" fillId="0" borderId="14" xfId="0" applyNumberFormat="1" applyFont="1" applyFill="1" applyBorder="1" applyAlignment="1">
      <alignment horizontal="center" vertical="center" wrapText="1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1" fillId="0" borderId="24" xfId="0" applyNumberFormat="1" applyFont="1" applyBorder="1" applyAlignment="1">
      <alignment/>
    </xf>
    <xf numFmtId="204" fontId="21" fillId="0" borderId="27" xfId="0" applyNumberFormat="1" applyFont="1" applyBorder="1" applyAlignment="1">
      <alignment/>
    </xf>
    <xf numFmtId="204" fontId="17" fillId="0" borderId="27" xfId="0" applyNumberFormat="1" applyFont="1" applyBorder="1" applyAlignment="1">
      <alignment horizontal="center"/>
    </xf>
    <xf numFmtId="204" fontId="17" fillId="0" borderId="24" xfId="0" applyNumberFormat="1" applyFont="1" applyBorder="1" applyAlignment="1">
      <alignment horizontal="center"/>
    </xf>
    <xf numFmtId="204" fontId="21" fillId="0" borderId="33" xfId="0" applyNumberFormat="1" applyFont="1" applyBorder="1" applyAlignment="1">
      <alignment/>
    </xf>
    <xf numFmtId="204" fontId="17" fillId="0" borderId="11" xfId="0" applyNumberFormat="1" applyFont="1" applyBorder="1" applyAlignment="1">
      <alignment horizontal="center"/>
    </xf>
    <xf numFmtId="204" fontId="21" fillId="0" borderId="15" xfId="0" applyNumberFormat="1" applyFont="1" applyBorder="1" applyAlignment="1">
      <alignment/>
    </xf>
    <xf numFmtId="204" fontId="21" fillId="0" borderId="18" xfId="0" applyNumberFormat="1" applyFont="1" applyBorder="1" applyAlignment="1">
      <alignment/>
    </xf>
    <xf numFmtId="204" fontId="21" fillId="0" borderId="22" xfId="0" applyNumberFormat="1" applyFont="1" applyBorder="1" applyAlignment="1">
      <alignment/>
    </xf>
    <xf numFmtId="204" fontId="17" fillId="0" borderId="29" xfId="0" applyNumberFormat="1" applyFont="1" applyBorder="1" applyAlignment="1">
      <alignment horizontal="center"/>
    </xf>
    <xf numFmtId="204" fontId="17" fillId="0" borderId="11" xfId="0" applyNumberFormat="1" applyFont="1" applyBorder="1" applyAlignment="1">
      <alignment/>
    </xf>
    <xf numFmtId="204" fontId="21" fillId="0" borderId="15" xfId="0" applyNumberFormat="1" applyFont="1" applyBorder="1" applyAlignment="1">
      <alignment/>
    </xf>
    <xf numFmtId="204" fontId="17" fillId="0" borderId="18" xfId="0" applyNumberFormat="1" applyFont="1" applyBorder="1" applyAlignment="1">
      <alignment/>
    </xf>
    <xf numFmtId="204" fontId="21" fillId="0" borderId="22" xfId="0" applyNumberFormat="1" applyFont="1" applyBorder="1" applyAlignment="1">
      <alignment/>
    </xf>
    <xf numFmtId="204" fontId="17" fillId="0" borderId="24" xfId="0" applyNumberFormat="1" applyFont="1" applyBorder="1" applyAlignment="1">
      <alignment/>
    </xf>
    <xf numFmtId="204" fontId="24" fillId="0" borderId="27" xfId="0" applyNumberFormat="1" applyFont="1" applyBorder="1" applyAlignment="1">
      <alignment/>
    </xf>
    <xf numFmtId="204" fontId="17" fillId="0" borderId="35" xfId="0" applyNumberFormat="1" applyFont="1" applyBorder="1" applyAlignment="1">
      <alignment/>
    </xf>
    <xf numFmtId="204" fontId="21" fillId="0" borderId="49" xfId="0" applyNumberFormat="1" applyFont="1" applyBorder="1" applyAlignment="1">
      <alignment/>
    </xf>
    <xf numFmtId="204" fontId="21" fillId="0" borderId="11" xfId="0" applyNumberFormat="1" applyFont="1" applyBorder="1" applyAlignment="1">
      <alignment/>
    </xf>
    <xf numFmtId="204" fontId="21" fillId="0" borderId="50" xfId="0" applyNumberFormat="1" applyFont="1" applyBorder="1" applyAlignment="1">
      <alignment/>
    </xf>
    <xf numFmtId="204" fontId="21" fillId="0" borderId="45" xfId="0" applyNumberFormat="1" applyFont="1" applyBorder="1" applyAlignment="1">
      <alignment/>
    </xf>
    <xf numFmtId="204" fontId="17" fillId="0" borderId="15" xfId="0" applyNumberFormat="1" applyFont="1" applyBorder="1" applyAlignment="1">
      <alignment horizontal="center"/>
    </xf>
    <xf numFmtId="204" fontId="21" fillId="0" borderId="29" xfId="0" applyNumberFormat="1" applyFont="1" applyBorder="1" applyAlignment="1">
      <alignment/>
    </xf>
    <xf numFmtId="204" fontId="17" fillId="0" borderId="33" xfId="0" applyNumberFormat="1" applyFont="1" applyBorder="1" applyAlignment="1">
      <alignment horizontal="center"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205" fontId="45" fillId="0" borderId="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vertical="distributed"/>
    </xf>
    <xf numFmtId="0" fontId="21" fillId="0" borderId="51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49" fontId="28" fillId="0" borderId="51" xfId="0" applyNumberFormat="1" applyFont="1" applyFill="1" applyBorder="1" applyAlignment="1">
      <alignment vertical="center" wrapText="1"/>
    </xf>
    <xf numFmtId="49" fontId="33" fillId="0" borderId="51" xfId="0" applyNumberFormat="1" applyFont="1" applyFill="1" applyBorder="1" applyAlignment="1">
      <alignment vertical="center" wrapText="1"/>
    </xf>
    <xf numFmtId="49" fontId="28" fillId="0" borderId="51" xfId="0" applyNumberFormat="1" applyFont="1" applyFill="1" applyBorder="1" applyAlignment="1">
      <alignment horizontal="right" vertical="center" wrapText="1"/>
    </xf>
    <xf numFmtId="204" fontId="20" fillId="0" borderId="21" xfId="58" applyNumberFormat="1" applyFont="1" applyFill="1" applyBorder="1" applyAlignment="1">
      <alignment/>
    </xf>
    <xf numFmtId="204" fontId="20" fillId="0" borderId="26" xfId="58" applyNumberFormat="1" applyFont="1" applyFill="1" applyBorder="1" applyAlignment="1">
      <alignment/>
    </xf>
    <xf numFmtId="205" fontId="12" fillId="0" borderId="0" xfId="0" applyNumberFormat="1" applyFont="1" applyFill="1" applyBorder="1" applyAlignment="1">
      <alignment horizontal="center" vertical="center"/>
    </xf>
    <xf numFmtId="209" fontId="19" fillId="0" borderId="27" xfId="0" applyNumberFormat="1" applyFont="1" applyFill="1" applyBorder="1" applyAlignment="1">
      <alignment/>
    </xf>
    <xf numFmtId="212" fontId="19" fillId="0" borderId="21" xfId="0" applyNumberFormat="1" applyFont="1" applyFill="1" applyBorder="1" applyAlignment="1">
      <alignment/>
    </xf>
    <xf numFmtId="212" fontId="19" fillId="0" borderId="26" xfId="0" applyNumberFormat="1" applyFont="1" applyFill="1" applyBorder="1" applyAlignment="1">
      <alignment/>
    </xf>
    <xf numFmtId="204" fontId="19" fillId="0" borderId="27" xfId="58" applyNumberFormat="1" applyFont="1" applyFill="1" applyBorder="1" applyAlignment="1">
      <alignment horizontal="center" vertical="center"/>
    </xf>
    <xf numFmtId="204" fontId="19" fillId="0" borderId="20" xfId="58" applyNumberFormat="1" applyFont="1" applyFill="1" applyBorder="1" applyAlignment="1">
      <alignment/>
    </xf>
    <xf numFmtId="204" fontId="19" fillId="0" borderId="17" xfId="58" applyNumberFormat="1" applyFont="1" applyFill="1" applyBorder="1" applyAlignment="1">
      <alignment/>
    </xf>
    <xf numFmtId="204" fontId="19" fillId="0" borderId="22" xfId="58" applyNumberFormat="1" applyFont="1" applyFill="1" applyBorder="1" applyAlignment="1">
      <alignment/>
    </xf>
    <xf numFmtId="204" fontId="32" fillId="0" borderId="21" xfId="58" applyNumberFormat="1" applyFont="1" applyFill="1" applyBorder="1" applyAlignment="1">
      <alignment/>
    </xf>
    <xf numFmtId="204" fontId="32" fillId="0" borderId="26" xfId="58" applyNumberFormat="1" applyFont="1" applyFill="1" applyBorder="1" applyAlignment="1">
      <alignment/>
    </xf>
    <xf numFmtId="204" fontId="32" fillId="0" borderId="27" xfId="58" applyNumberFormat="1" applyFont="1" applyFill="1" applyBorder="1" applyAlignment="1">
      <alignment/>
    </xf>
    <xf numFmtId="204" fontId="19" fillId="0" borderId="37" xfId="58" applyNumberFormat="1" applyFont="1" applyFill="1" applyBorder="1" applyAlignment="1">
      <alignment/>
    </xf>
    <xf numFmtId="204" fontId="19" fillId="0" borderId="48" xfId="58" applyNumberFormat="1" applyFont="1" applyFill="1" applyBorder="1" applyAlignment="1">
      <alignment/>
    </xf>
    <xf numFmtId="204" fontId="19" fillId="0" borderId="49" xfId="58" applyNumberFormat="1" applyFont="1" applyFill="1" applyBorder="1" applyAlignment="1">
      <alignment/>
    </xf>
    <xf numFmtId="204" fontId="20" fillId="0" borderId="21" xfId="58" applyNumberFormat="1" applyFont="1" applyFill="1" applyBorder="1" applyAlignment="1">
      <alignment horizontal="center" vertical="center"/>
    </xf>
    <xf numFmtId="204" fontId="20" fillId="0" borderId="26" xfId="58" applyNumberFormat="1" applyFont="1" applyFill="1" applyBorder="1" applyAlignment="1">
      <alignment horizontal="center" vertical="center"/>
    </xf>
    <xf numFmtId="187" fontId="19" fillId="0" borderId="21" xfId="0" applyNumberFormat="1" applyFont="1" applyFill="1" applyBorder="1" applyAlignment="1">
      <alignment/>
    </xf>
    <xf numFmtId="187" fontId="19" fillId="0" borderId="26" xfId="0" applyNumberFormat="1" applyFont="1" applyFill="1" applyBorder="1" applyAlignment="1">
      <alignment/>
    </xf>
    <xf numFmtId="212" fontId="19" fillId="0" borderId="27" xfId="0" applyNumberFormat="1" applyFont="1" applyFill="1" applyBorder="1" applyAlignment="1">
      <alignment/>
    </xf>
    <xf numFmtId="212" fontId="32" fillId="0" borderId="21" xfId="0" applyNumberFormat="1" applyFont="1" applyFill="1" applyBorder="1" applyAlignment="1">
      <alignment/>
    </xf>
    <xf numFmtId="212" fontId="32" fillId="0" borderId="26" xfId="0" applyNumberFormat="1" applyFont="1" applyFill="1" applyBorder="1" applyAlignment="1">
      <alignment/>
    </xf>
    <xf numFmtId="212" fontId="32" fillId="0" borderId="27" xfId="0" applyNumberFormat="1" applyFont="1" applyFill="1" applyBorder="1" applyAlignment="1">
      <alignment/>
    </xf>
    <xf numFmtId="212" fontId="20" fillId="0" borderId="27" xfId="0" applyNumberFormat="1" applyFont="1" applyFill="1" applyBorder="1" applyAlignment="1">
      <alignment/>
    </xf>
    <xf numFmtId="212" fontId="19" fillId="0" borderId="20" xfId="0" applyNumberFormat="1" applyFont="1" applyFill="1" applyBorder="1" applyAlignment="1">
      <alignment/>
    </xf>
    <xf numFmtId="212" fontId="19" fillId="0" borderId="17" xfId="0" applyNumberFormat="1" applyFont="1" applyFill="1" applyBorder="1" applyAlignment="1">
      <alignment/>
    </xf>
    <xf numFmtId="212" fontId="20" fillId="0" borderId="21" xfId="0" applyNumberFormat="1" applyFont="1" applyFill="1" applyBorder="1" applyAlignment="1">
      <alignment horizontal="center" vertical="center"/>
    </xf>
    <xf numFmtId="212" fontId="20" fillId="0" borderId="26" xfId="0" applyNumberFormat="1" applyFont="1" applyFill="1" applyBorder="1" applyAlignment="1">
      <alignment horizontal="center" vertical="center"/>
    </xf>
    <xf numFmtId="212" fontId="19" fillId="0" borderId="27" xfId="0" applyNumberFormat="1" applyFont="1" applyFill="1" applyBorder="1" applyAlignment="1">
      <alignment horizontal="center" vertical="center"/>
    </xf>
    <xf numFmtId="212" fontId="19" fillId="0" borderId="22" xfId="0" applyNumberFormat="1" applyFont="1" applyFill="1" applyBorder="1" applyAlignment="1">
      <alignment/>
    </xf>
    <xf numFmtId="187" fontId="21" fillId="0" borderId="11" xfId="0" applyNumberFormat="1" applyFont="1" applyBorder="1" applyAlignment="1">
      <alignment/>
    </xf>
    <xf numFmtId="187" fontId="21" fillId="0" borderId="18" xfId="0" applyNumberFormat="1" applyFont="1" applyBorder="1" applyAlignment="1">
      <alignment/>
    </xf>
    <xf numFmtId="187" fontId="21" fillId="0" borderId="24" xfId="0" applyNumberFormat="1" applyFont="1" applyBorder="1" applyAlignment="1">
      <alignment/>
    </xf>
    <xf numFmtId="212" fontId="21" fillId="0" borderId="24" xfId="0" applyNumberFormat="1" applyFont="1" applyBorder="1" applyAlignment="1">
      <alignment/>
    </xf>
    <xf numFmtId="204" fontId="17" fillId="0" borderId="11" xfId="0" applyNumberFormat="1" applyFont="1" applyBorder="1" applyAlignment="1">
      <alignment/>
    </xf>
    <xf numFmtId="204" fontId="17" fillId="0" borderId="27" xfId="0" applyNumberFormat="1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49" fontId="44" fillId="0" borderId="53" xfId="0" applyNumberFormat="1" applyFont="1" applyFill="1" applyBorder="1" applyAlignment="1">
      <alignment vertical="top" wrapText="1"/>
    </xf>
    <xf numFmtId="49" fontId="25" fillId="33" borderId="53" xfId="0" applyNumberFormat="1" applyFont="1" applyFill="1" applyBorder="1" applyAlignment="1">
      <alignment horizontal="center" vertical="center" wrapText="1"/>
    </xf>
    <xf numFmtId="204" fontId="17" fillId="0" borderId="53" xfId="0" applyNumberFormat="1" applyFont="1" applyBorder="1" applyAlignment="1">
      <alignment horizontal="center"/>
    </xf>
    <xf numFmtId="204" fontId="21" fillId="0" borderId="54" xfId="0" applyNumberFormat="1" applyFont="1" applyBorder="1" applyAlignment="1">
      <alignment/>
    </xf>
    <xf numFmtId="0" fontId="22" fillId="33" borderId="24" xfId="0" applyFont="1" applyFill="1" applyBorder="1" applyAlignment="1">
      <alignment horizontal="center" vertical="center"/>
    </xf>
    <xf numFmtId="206" fontId="19" fillId="0" borderId="21" xfId="58" applyNumberFormat="1" applyFont="1" applyFill="1" applyBorder="1" applyAlignment="1">
      <alignment/>
    </xf>
    <xf numFmtId="206" fontId="19" fillId="0" borderId="26" xfId="58" applyNumberFormat="1" applyFont="1" applyFill="1" applyBorder="1" applyAlignment="1">
      <alignment/>
    </xf>
    <xf numFmtId="206" fontId="32" fillId="0" borderId="21" xfId="58" applyNumberFormat="1" applyFont="1" applyFill="1" applyBorder="1" applyAlignment="1">
      <alignment/>
    </xf>
    <xf numFmtId="206" fontId="32" fillId="0" borderId="26" xfId="58" applyNumberFormat="1" applyFont="1" applyFill="1" applyBorder="1" applyAlignment="1">
      <alignment/>
    </xf>
    <xf numFmtId="206" fontId="20" fillId="0" borderId="21" xfId="58" applyNumberFormat="1" applyFont="1" applyFill="1" applyBorder="1" applyAlignment="1">
      <alignment/>
    </xf>
    <xf numFmtId="206" fontId="20" fillId="0" borderId="26" xfId="58" applyNumberFormat="1" applyFont="1" applyFill="1" applyBorder="1" applyAlignment="1">
      <alignment/>
    </xf>
    <xf numFmtId="206" fontId="19" fillId="0" borderId="21" xfId="58" applyNumberFormat="1" applyFont="1" applyFill="1" applyBorder="1" applyAlignment="1">
      <alignment horizontal="center" vertical="center"/>
    </xf>
    <xf numFmtId="206" fontId="19" fillId="0" borderId="26" xfId="58" applyNumberFormat="1" applyFont="1" applyFill="1" applyBorder="1" applyAlignment="1">
      <alignment horizontal="center" vertical="center"/>
    </xf>
    <xf numFmtId="206" fontId="19" fillId="0" borderId="20" xfId="58" applyNumberFormat="1" applyFont="1" applyFill="1" applyBorder="1" applyAlignment="1">
      <alignment/>
    </xf>
    <xf numFmtId="206" fontId="19" fillId="0" borderId="17" xfId="58" applyNumberFormat="1" applyFont="1" applyFill="1" applyBorder="1" applyAlignment="1">
      <alignment/>
    </xf>
    <xf numFmtId="206" fontId="20" fillId="0" borderId="14" xfId="0" applyNumberFormat="1" applyFont="1" applyFill="1" applyBorder="1" applyAlignment="1">
      <alignment horizontal="center" vertical="center" wrapText="1"/>
    </xf>
    <xf numFmtId="206" fontId="19" fillId="0" borderId="20" xfId="0" applyNumberFormat="1" applyFont="1" applyFill="1" applyBorder="1" applyAlignment="1">
      <alignment/>
    </xf>
    <xf numFmtId="206" fontId="19" fillId="0" borderId="17" xfId="0" applyNumberFormat="1" applyFont="1" applyFill="1" applyBorder="1" applyAlignment="1">
      <alignment/>
    </xf>
    <xf numFmtId="206" fontId="19" fillId="0" borderId="27" xfId="58" applyNumberFormat="1" applyFont="1" applyFill="1" applyBorder="1" applyAlignment="1">
      <alignment/>
    </xf>
    <xf numFmtId="206" fontId="20" fillId="0" borderId="27" xfId="0" applyNumberFormat="1" applyFont="1" applyFill="1" applyBorder="1" applyAlignment="1">
      <alignment horizontal="center" vertical="center"/>
    </xf>
    <xf numFmtId="206" fontId="17" fillId="0" borderId="11" xfId="0" applyNumberFormat="1" applyFont="1" applyBorder="1" applyAlignment="1">
      <alignment/>
    </xf>
    <xf numFmtId="206" fontId="21" fillId="0" borderId="18" xfId="0" applyNumberFormat="1" applyFont="1" applyBorder="1" applyAlignment="1">
      <alignment/>
    </xf>
    <xf numFmtId="206" fontId="17" fillId="0" borderId="24" xfId="0" applyNumberFormat="1" applyFont="1" applyBorder="1" applyAlignment="1">
      <alignment/>
    </xf>
    <xf numFmtId="206" fontId="21" fillId="0" borderId="24" xfId="0" applyNumberFormat="1" applyFont="1" applyBorder="1" applyAlignment="1">
      <alignment/>
    </xf>
    <xf numFmtId="220" fontId="17" fillId="0" borderId="11" xfId="0" applyNumberFormat="1" applyFont="1" applyBorder="1" applyAlignment="1">
      <alignment horizontal="center" vertical="center"/>
    </xf>
    <xf numFmtId="220" fontId="21" fillId="0" borderId="47" xfId="0" applyNumberFormat="1" applyFont="1" applyBorder="1" applyAlignment="1">
      <alignment/>
    </xf>
    <xf numFmtId="220" fontId="21" fillId="0" borderId="55" xfId="0" applyNumberFormat="1" applyFont="1" applyBorder="1" applyAlignment="1">
      <alignment/>
    </xf>
    <xf numFmtId="220" fontId="17" fillId="0" borderId="11" xfId="0" applyNumberFormat="1" applyFont="1" applyBorder="1" applyAlignment="1">
      <alignment horizontal="center"/>
    </xf>
    <xf numFmtId="220" fontId="21" fillId="0" borderId="18" xfId="0" applyNumberFormat="1" applyFont="1" applyBorder="1" applyAlignment="1">
      <alignment/>
    </xf>
    <xf numFmtId="220" fontId="21" fillId="0" borderId="22" xfId="0" applyNumberFormat="1" applyFont="1" applyBorder="1" applyAlignment="1">
      <alignment/>
    </xf>
    <xf numFmtId="220" fontId="17" fillId="0" borderId="24" xfId="0" applyNumberFormat="1" applyFont="1" applyBorder="1" applyAlignment="1">
      <alignment horizontal="center" vertical="center"/>
    </xf>
    <xf numFmtId="206" fontId="21" fillId="0" borderId="13" xfId="0" applyNumberFormat="1" applyFont="1" applyBorder="1" applyAlignment="1">
      <alignment/>
    </xf>
    <xf numFmtId="206" fontId="21" fillId="0" borderId="14" xfId="0" applyNumberFormat="1" applyFont="1" applyBorder="1" applyAlignment="1">
      <alignment/>
    </xf>
    <xf numFmtId="206" fontId="21" fillId="0" borderId="15" xfId="0" applyNumberFormat="1" applyFont="1" applyBorder="1" applyAlignment="1">
      <alignment/>
    </xf>
    <xf numFmtId="206" fontId="17" fillId="0" borderId="42" xfId="0" applyNumberFormat="1" applyFont="1" applyBorder="1" applyAlignment="1">
      <alignment/>
    </xf>
    <xf numFmtId="206" fontId="17" fillId="0" borderId="56" xfId="0" applyNumberFormat="1" applyFont="1" applyBorder="1" applyAlignment="1">
      <alignment/>
    </xf>
    <xf numFmtId="206" fontId="21" fillId="0" borderId="50" xfId="0" applyNumberFormat="1" applyFont="1" applyBorder="1" applyAlignment="1">
      <alignment/>
    </xf>
    <xf numFmtId="220" fontId="17" fillId="0" borderId="15" xfId="0" applyNumberFormat="1" applyFont="1" applyBorder="1" applyAlignment="1">
      <alignment horizontal="center" vertical="center"/>
    </xf>
    <xf numFmtId="220" fontId="17" fillId="0" borderId="11" xfId="0" applyNumberFormat="1" applyFont="1" applyBorder="1" applyAlignment="1">
      <alignment/>
    </xf>
    <xf numFmtId="220" fontId="17" fillId="0" borderId="27" xfId="0" applyNumberFormat="1" applyFont="1" applyBorder="1" applyAlignment="1">
      <alignment/>
    </xf>
    <xf numFmtId="206" fontId="17" fillId="0" borderId="24" xfId="0" applyNumberFormat="1" applyFont="1" applyBorder="1" applyAlignment="1">
      <alignment vertical="center"/>
    </xf>
    <xf numFmtId="220" fontId="21" fillId="0" borderId="24" xfId="0" applyNumberFormat="1" applyFont="1" applyBorder="1" applyAlignment="1">
      <alignment vertical="center"/>
    </xf>
    <xf numFmtId="220" fontId="21" fillId="0" borderId="27" xfId="0" applyNumberFormat="1" applyFont="1" applyBorder="1" applyAlignment="1">
      <alignment vertical="center"/>
    </xf>
    <xf numFmtId="206" fontId="21" fillId="0" borderId="24" xfId="0" applyNumberFormat="1" applyFont="1" applyBorder="1" applyAlignment="1">
      <alignment vertical="center"/>
    </xf>
    <xf numFmtId="206" fontId="21" fillId="0" borderId="27" xfId="0" applyNumberFormat="1" applyFont="1" applyBorder="1" applyAlignment="1">
      <alignment vertical="center"/>
    </xf>
    <xf numFmtId="206" fontId="17" fillId="0" borderId="27" xfId="0" applyNumberFormat="1" applyFont="1" applyBorder="1" applyAlignment="1">
      <alignment vertical="center"/>
    </xf>
    <xf numFmtId="208" fontId="21" fillId="0" borderId="27" xfId="0" applyNumberFormat="1" applyFont="1" applyBorder="1" applyAlignment="1">
      <alignment/>
    </xf>
    <xf numFmtId="204" fontId="17" fillId="0" borderId="14" xfId="0" applyNumberFormat="1" applyFont="1" applyBorder="1" applyAlignment="1">
      <alignment/>
    </xf>
    <xf numFmtId="206" fontId="20" fillId="0" borderId="21" xfId="0" applyNumberFormat="1" applyFont="1" applyFill="1" applyBorder="1" applyAlignment="1">
      <alignment/>
    </xf>
    <xf numFmtId="206" fontId="20" fillId="0" borderId="26" xfId="0" applyNumberFormat="1" applyFont="1" applyFill="1" applyBorder="1" applyAlignment="1">
      <alignment/>
    </xf>
    <xf numFmtId="206" fontId="20" fillId="0" borderId="22" xfId="0" applyNumberFormat="1" applyFont="1" applyFill="1" applyBorder="1" applyAlignment="1">
      <alignment horizontal="center" vertical="center"/>
    </xf>
    <xf numFmtId="206" fontId="19" fillId="0" borderId="22" xfId="0" applyNumberFormat="1" applyFont="1" applyFill="1" applyBorder="1" applyAlignment="1">
      <alignment/>
    </xf>
    <xf numFmtId="206" fontId="20" fillId="0" borderId="21" xfId="0" applyNumberFormat="1" applyFont="1" applyFill="1" applyBorder="1" applyAlignment="1">
      <alignment horizontal="center" vertical="center"/>
    </xf>
    <xf numFmtId="206" fontId="20" fillId="0" borderId="26" xfId="0" applyNumberFormat="1" applyFont="1" applyFill="1" applyBorder="1" applyAlignment="1">
      <alignment horizontal="center" vertical="center"/>
    </xf>
    <xf numFmtId="204" fontId="20" fillId="0" borderId="20" xfId="58" applyNumberFormat="1" applyFont="1" applyFill="1" applyBorder="1" applyAlignment="1">
      <alignment/>
    </xf>
    <xf numFmtId="204" fontId="20" fillId="0" borderId="17" xfId="58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/>
    </xf>
    <xf numFmtId="208" fontId="17" fillId="0" borderId="24" xfId="0" applyNumberFormat="1" applyFont="1" applyBorder="1" applyAlignment="1">
      <alignment/>
    </xf>
    <xf numFmtId="208" fontId="17" fillId="0" borderId="24" xfId="0" applyNumberFormat="1" applyFont="1" applyBorder="1" applyAlignment="1">
      <alignment horizontal="center" vertical="center"/>
    </xf>
    <xf numFmtId="208" fontId="17" fillId="0" borderId="27" xfId="0" applyNumberFormat="1" applyFont="1" applyBorder="1" applyAlignment="1">
      <alignment/>
    </xf>
    <xf numFmtId="208" fontId="21" fillId="0" borderId="24" xfId="0" applyNumberFormat="1" applyFont="1" applyBorder="1" applyAlignment="1">
      <alignment/>
    </xf>
    <xf numFmtId="208" fontId="17" fillId="0" borderId="27" xfId="0" applyNumberFormat="1" applyFont="1" applyBorder="1" applyAlignment="1">
      <alignment horizontal="center"/>
    </xf>
    <xf numFmtId="208" fontId="17" fillId="0" borderId="24" xfId="0" applyNumberFormat="1" applyFont="1" applyBorder="1" applyAlignment="1">
      <alignment horizontal="center"/>
    </xf>
    <xf numFmtId="208" fontId="21" fillId="0" borderId="24" xfId="0" applyNumberFormat="1" applyFont="1" applyBorder="1" applyAlignment="1">
      <alignment vertical="center"/>
    </xf>
    <xf numFmtId="208" fontId="17" fillId="0" borderId="24" xfId="0" applyNumberFormat="1" applyFont="1" applyBorder="1" applyAlignment="1">
      <alignment vertical="center"/>
    </xf>
    <xf numFmtId="208" fontId="21" fillId="0" borderId="27" xfId="0" applyNumberFormat="1" applyFont="1" applyBorder="1" applyAlignment="1">
      <alignment vertical="center"/>
    </xf>
    <xf numFmtId="206" fontId="21" fillId="0" borderId="24" xfId="0" applyNumberFormat="1" applyFont="1" applyBorder="1" applyAlignment="1">
      <alignment horizontal="center" vertical="center"/>
    </xf>
    <xf numFmtId="206" fontId="17" fillId="0" borderId="24" xfId="0" applyNumberFormat="1" applyFont="1" applyBorder="1" applyAlignment="1">
      <alignment horizontal="center" vertical="center"/>
    </xf>
    <xf numFmtId="204" fontId="17" fillId="0" borderId="13" xfId="0" applyNumberFormat="1" applyFont="1" applyBorder="1" applyAlignment="1">
      <alignment/>
    </xf>
    <xf numFmtId="204" fontId="17" fillId="0" borderId="15" xfId="0" applyNumberFormat="1" applyFont="1" applyBorder="1" applyAlignment="1">
      <alignment/>
    </xf>
    <xf numFmtId="208" fontId="17" fillId="0" borderId="27" xfId="0" applyNumberFormat="1" applyFont="1" applyBorder="1" applyAlignment="1">
      <alignment vertical="center"/>
    </xf>
    <xf numFmtId="204" fontId="19" fillId="0" borderId="0" xfId="0" applyNumberFormat="1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right"/>
    </xf>
    <xf numFmtId="206" fontId="19" fillId="0" borderId="21" xfId="0" applyNumberFormat="1" applyFont="1" applyFill="1" applyBorder="1" applyAlignment="1">
      <alignment horizontal="center" vertical="center"/>
    </xf>
    <xf numFmtId="206" fontId="19" fillId="0" borderId="26" xfId="0" applyNumberFormat="1" applyFont="1" applyFill="1" applyBorder="1" applyAlignment="1">
      <alignment horizontal="center" vertical="center"/>
    </xf>
    <xf numFmtId="206" fontId="21" fillId="0" borderId="24" xfId="0" applyNumberFormat="1" applyFont="1" applyBorder="1" applyAlignment="1">
      <alignment horizontal="center"/>
    </xf>
    <xf numFmtId="206" fontId="17" fillId="0" borderId="24" xfId="0" applyNumberFormat="1" applyFont="1" applyBorder="1" applyAlignment="1">
      <alignment horizontal="center"/>
    </xf>
    <xf numFmtId="206" fontId="21" fillId="0" borderId="11" xfId="0" applyNumberFormat="1" applyFont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195" fontId="24" fillId="0" borderId="45" xfId="0" applyNumberFormat="1" applyFont="1" applyFill="1" applyBorder="1" applyAlignment="1">
      <alignment horizontal="center" vertical="center" wrapText="1"/>
    </xf>
    <xf numFmtId="195" fontId="24" fillId="0" borderId="53" xfId="0" applyNumberFormat="1" applyFont="1" applyFill="1" applyBorder="1" applyAlignment="1">
      <alignment horizontal="center" vertical="center" wrapText="1"/>
    </xf>
    <xf numFmtId="195" fontId="24" fillId="0" borderId="50" xfId="0" applyNumberFormat="1" applyFont="1" applyFill="1" applyBorder="1" applyAlignment="1">
      <alignment horizontal="center" vertical="center" wrapText="1"/>
    </xf>
    <xf numFmtId="195" fontId="24" fillId="0" borderId="54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 readingOrder="1"/>
    </xf>
    <xf numFmtId="0" fontId="17" fillId="0" borderId="58" xfId="0" applyNumberFormat="1" applyFont="1" applyFill="1" applyBorder="1" applyAlignment="1">
      <alignment horizontal="center" vertical="center" wrapText="1" readingOrder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textRotation="90" wrapText="1"/>
    </xf>
    <xf numFmtId="195" fontId="24" fillId="0" borderId="45" xfId="0" applyNumberFormat="1" applyFont="1" applyFill="1" applyBorder="1" applyAlignment="1">
      <alignment horizontal="center" vertical="center" textRotation="90" wrapText="1"/>
    </xf>
    <xf numFmtId="195" fontId="24" fillId="0" borderId="53" xfId="0" applyNumberFormat="1" applyFont="1" applyFill="1" applyBorder="1" applyAlignment="1">
      <alignment horizontal="center" vertical="center" textRotation="90" wrapText="1"/>
    </xf>
    <xf numFmtId="195" fontId="24" fillId="0" borderId="50" xfId="0" applyNumberFormat="1" applyFont="1" applyFill="1" applyBorder="1" applyAlignment="1">
      <alignment horizontal="center" vertical="center" textRotation="90" wrapText="1"/>
    </xf>
    <xf numFmtId="195" fontId="24" fillId="0" borderId="54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8515625" style="63" customWidth="1"/>
    <col min="2" max="2" width="8.7109375" style="141" bestFit="1" customWidth="1"/>
    <col min="3" max="3" width="7.421875" style="142" bestFit="1" customWidth="1"/>
    <col min="4" max="4" width="5.7109375" style="143" bestFit="1" customWidth="1"/>
    <col min="5" max="5" width="41.28125" style="137" customWidth="1"/>
    <col min="6" max="6" width="19.00390625" style="58" customWidth="1"/>
    <col min="7" max="7" width="15.8515625" style="58" customWidth="1"/>
    <col min="8" max="8" width="18.8515625" style="58" customWidth="1"/>
    <col min="9" max="9" width="9.140625" style="58" customWidth="1"/>
    <col min="10" max="10" width="15.7109375" style="58" bestFit="1" customWidth="1"/>
    <col min="11" max="16384" width="9.140625" style="58" customWidth="1"/>
  </cols>
  <sheetData>
    <row r="1" spans="1:8" ht="17.25">
      <c r="A1" s="59" t="s">
        <v>232</v>
      </c>
      <c r="B1" s="60"/>
      <c r="C1" s="61"/>
      <c r="D1" s="61"/>
      <c r="E1" s="62"/>
      <c r="F1" s="334"/>
      <c r="G1" s="454" t="s">
        <v>571</v>
      </c>
      <c r="H1" s="455"/>
    </row>
    <row r="2" spans="1:8" ht="17.25">
      <c r="A2" s="59"/>
      <c r="B2" s="60"/>
      <c r="C2" s="61"/>
      <c r="D2" s="61"/>
      <c r="E2" s="62"/>
      <c r="F2" s="334"/>
      <c r="G2" s="455"/>
      <c r="H2" s="455"/>
    </row>
    <row r="3" spans="1:8" ht="27" customHeight="1">
      <c r="A3" s="59"/>
      <c r="B3" s="60"/>
      <c r="C3" s="61"/>
      <c r="D3" s="61"/>
      <c r="E3" s="62"/>
      <c r="F3" s="334"/>
      <c r="G3" s="455"/>
      <c r="H3" s="455"/>
    </row>
    <row r="4" spans="1:8" ht="20.25">
      <c r="A4" s="458" t="s">
        <v>224</v>
      </c>
      <c r="B4" s="458"/>
      <c r="C4" s="458"/>
      <c r="D4" s="458"/>
      <c r="E4" s="458"/>
      <c r="F4" s="458"/>
      <c r="G4" s="458"/>
      <c r="H4" s="458"/>
    </row>
    <row r="5" spans="1:8" ht="36" customHeight="1">
      <c r="A5" s="459" t="s">
        <v>225</v>
      </c>
      <c r="B5" s="459"/>
      <c r="C5" s="459"/>
      <c r="D5" s="459"/>
      <c r="E5" s="459"/>
      <c r="F5" s="459"/>
      <c r="G5" s="459"/>
      <c r="H5" s="459"/>
    </row>
    <row r="6" spans="2:8" ht="18" thickBot="1">
      <c r="B6" s="64"/>
      <c r="C6" s="65"/>
      <c r="D6" s="65"/>
      <c r="E6" s="66"/>
      <c r="F6" s="333"/>
      <c r="G6" s="333"/>
      <c r="H6" s="448" t="s">
        <v>564</v>
      </c>
    </row>
    <row r="7" spans="1:8" s="67" customFormat="1" ht="15.75" customHeight="1" thickBot="1">
      <c r="A7" s="460" t="s">
        <v>226</v>
      </c>
      <c r="B7" s="462" t="s">
        <v>227</v>
      </c>
      <c r="C7" s="464" t="s">
        <v>228</v>
      </c>
      <c r="D7" s="466" t="s">
        <v>229</v>
      </c>
      <c r="E7" s="468" t="s">
        <v>230</v>
      </c>
      <c r="F7" s="470" t="s">
        <v>565</v>
      </c>
      <c r="G7" s="456" t="s">
        <v>231</v>
      </c>
      <c r="H7" s="457"/>
    </row>
    <row r="8" spans="1:8" s="68" customFormat="1" ht="32.25" customHeight="1" thickBot="1">
      <c r="A8" s="461"/>
      <c r="B8" s="463"/>
      <c r="C8" s="465"/>
      <c r="D8" s="467"/>
      <c r="E8" s="469"/>
      <c r="F8" s="471"/>
      <c r="G8" s="167" t="s">
        <v>205</v>
      </c>
      <c r="H8" s="167" t="s">
        <v>206</v>
      </c>
    </row>
    <row r="9" spans="1:8" s="75" customFormat="1" ht="18" thickBot="1">
      <c r="A9" s="69" t="s">
        <v>71</v>
      </c>
      <c r="B9" s="70" t="s">
        <v>72</v>
      </c>
      <c r="C9" s="70" t="s">
        <v>493</v>
      </c>
      <c r="D9" s="71" t="s">
        <v>233</v>
      </c>
      <c r="E9" s="72" t="s">
        <v>234</v>
      </c>
      <c r="F9" s="72" t="s">
        <v>235</v>
      </c>
      <c r="G9" s="73" t="s">
        <v>236</v>
      </c>
      <c r="H9" s="74" t="s">
        <v>237</v>
      </c>
    </row>
    <row r="10" spans="1:10" s="81" customFormat="1" ht="66" customHeight="1" thickBot="1">
      <c r="A10" s="256">
        <v>2000</v>
      </c>
      <c r="B10" s="77" t="s">
        <v>198</v>
      </c>
      <c r="C10" s="78" t="s">
        <v>199</v>
      </c>
      <c r="D10" s="79" t="s">
        <v>199</v>
      </c>
      <c r="E10" s="80" t="s">
        <v>463</v>
      </c>
      <c r="F10" s="301">
        <f>+G10+H10</f>
        <v>0</v>
      </c>
      <c r="G10" s="302">
        <f>+G15+G22+G163+G213+G243+G274+G306+G143</f>
        <v>0</v>
      </c>
      <c r="H10" s="303">
        <f>+H11+H90+H163+H243</f>
        <v>0</v>
      </c>
      <c r="J10" s="447"/>
    </row>
    <row r="11" spans="1:8" s="87" customFormat="1" ht="60">
      <c r="A11" s="82">
        <v>2100</v>
      </c>
      <c r="B11" s="83" t="s">
        <v>97</v>
      </c>
      <c r="C11" s="84" t="s">
        <v>70</v>
      </c>
      <c r="D11" s="85" t="s">
        <v>70</v>
      </c>
      <c r="E11" s="86" t="s">
        <v>464</v>
      </c>
      <c r="F11" s="298">
        <f>+G11+H11</f>
        <v>0</v>
      </c>
      <c r="G11" s="299"/>
      <c r="H11" s="300">
        <f>+H13+H22</f>
        <v>0</v>
      </c>
    </row>
    <row r="12" spans="1:8" ht="17.25">
      <c r="A12" s="88"/>
      <c r="B12" s="83"/>
      <c r="C12" s="84"/>
      <c r="D12" s="85"/>
      <c r="E12" s="89" t="s">
        <v>238</v>
      </c>
      <c r="F12" s="289"/>
      <c r="G12" s="290"/>
      <c r="H12" s="291"/>
    </row>
    <row r="13" spans="1:8" s="100" customFormat="1" ht="54">
      <c r="A13" s="93">
        <v>2110</v>
      </c>
      <c r="B13" s="83" t="s">
        <v>97</v>
      </c>
      <c r="C13" s="94" t="s">
        <v>71</v>
      </c>
      <c r="D13" s="95" t="s">
        <v>70</v>
      </c>
      <c r="E13" s="96" t="s">
        <v>239</v>
      </c>
      <c r="F13" s="278">
        <f>+G13+H13</f>
        <v>-1600</v>
      </c>
      <c r="G13" s="279">
        <f>+G15</f>
        <v>-1600</v>
      </c>
      <c r="H13" s="280">
        <f>+H15</f>
        <v>0</v>
      </c>
    </row>
    <row r="14" spans="1:8" s="100" customFormat="1" ht="15" customHeight="1">
      <c r="A14" s="93"/>
      <c r="B14" s="83"/>
      <c r="C14" s="94"/>
      <c r="D14" s="95"/>
      <c r="E14" s="89" t="s">
        <v>240</v>
      </c>
      <c r="F14" s="278"/>
      <c r="G14" s="279"/>
      <c r="H14" s="280"/>
    </row>
    <row r="15" spans="1:8" ht="27">
      <c r="A15" s="93">
        <v>2111</v>
      </c>
      <c r="B15" s="101" t="s">
        <v>97</v>
      </c>
      <c r="C15" s="102" t="s">
        <v>71</v>
      </c>
      <c r="D15" s="103" t="s">
        <v>71</v>
      </c>
      <c r="E15" s="89" t="s">
        <v>241</v>
      </c>
      <c r="F15" s="261">
        <f>+G15+H15</f>
        <v>-1600</v>
      </c>
      <c r="G15" s="277">
        <v>-1600</v>
      </c>
      <c r="H15" s="262"/>
    </row>
    <row r="16" spans="1:8" ht="27" hidden="1">
      <c r="A16" s="93">
        <v>2112</v>
      </c>
      <c r="B16" s="101" t="s">
        <v>97</v>
      </c>
      <c r="C16" s="102" t="s">
        <v>71</v>
      </c>
      <c r="D16" s="103" t="s">
        <v>72</v>
      </c>
      <c r="E16" s="89" t="s">
        <v>242</v>
      </c>
      <c r="F16" s="258"/>
      <c r="G16" s="259"/>
      <c r="H16" s="260"/>
    </row>
    <row r="17" spans="1:8" ht="17.25" hidden="1">
      <c r="A17" s="93">
        <v>2113</v>
      </c>
      <c r="B17" s="101" t="s">
        <v>97</v>
      </c>
      <c r="C17" s="102" t="s">
        <v>71</v>
      </c>
      <c r="D17" s="103" t="s">
        <v>493</v>
      </c>
      <c r="E17" s="89" t="s">
        <v>243</v>
      </c>
      <c r="F17" s="258"/>
      <c r="G17" s="259"/>
      <c r="H17" s="260"/>
    </row>
    <row r="18" spans="1:8" ht="17.25" hidden="1">
      <c r="A18" s="93">
        <v>2120</v>
      </c>
      <c r="B18" s="83" t="s">
        <v>97</v>
      </c>
      <c r="C18" s="94" t="s">
        <v>72</v>
      </c>
      <c r="D18" s="95" t="s">
        <v>70</v>
      </c>
      <c r="E18" s="96" t="s">
        <v>244</v>
      </c>
      <c r="F18" s="258"/>
      <c r="G18" s="259"/>
      <c r="H18" s="260"/>
    </row>
    <row r="19" spans="1:8" s="100" customFormat="1" ht="15" customHeight="1" hidden="1">
      <c r="A19" s="93"/>
      <c r="B19" s="83"/>
      <c r="C19" s="94"/>
      <c r="D19" s="95"/>
      <c r="E19" s="89" t="s">
        <v>240</v>
      </c>
      <c r="F19" s="278"/>
      <c r="G19" s="279"/>
      <c r="H19" s="280"/>
    </row>
    <row r="20" spans="1:8" ht="17.25" hidden="1">
      <c r="A20" s="93">
        <v>2121</v>
      </c>
      <c r="B20" s="101" t="s">
        <v>97</v>
      </c>
      <c r="C20" s="102" t="s">
        <v>72</v>
      </c>
      <c r="D20" s="103" t="s">
        <v>71</v>
      </c>
      <c r="E20" s="107" t="s">
        <v>245</v>
      </c>
      <c r="F20" s="258"/>
      <c r="G20" s="259"/>
      <c r="H20" s="260"/>
    </row>
    <row r="21" spans="1:8" ht="27" hidden="1">
      <c r="A21" s="93">
        <v>2122</v>
      </c>
      <c r="B21" s="101" t="s">
        <v>97</v>
      </c>
      <c r="C21" s="102" t="s">
        <v>72</v>
      </c>
      <c r="D21" s="103" t="s">
        <v>72</v>
      </c>
      <c r="E21" s="89" t="s">
        <v>246</v>
      </c>
      <c r="F21" s="258"/>
      <c r="G21" s="259"/>
      <c r="H21" s="260"/>
    </row>
    <row r="22" spans="1:8" ht="16.5" customHeight="1">
      <c r="A22" s="93">
        <v>2130</v>
      </c>
      <c r="B22" s="83" t="s">
        <v>97</v>
      </c>
      <c r="C22" s="94" t="s">
        <v>493</v>
      </c>
      <c r="D22" s="95" t="s">
        <v>70</v>
      </c>
      <c r="E22" s="96" t="s">
        <v>247</v>
      </c>
      <c r="F22" s="261">
        <f>+G22+H22</f>
        <v>1000</v>
      </c>
      <c r="G22" s="277">
        <f>+G26+G24</f>
        <v>1000</v>
      </c>
      <c r="H22" s="262">
        <f>+H26</f>
        <v>0</v>
      </c>
    </row>
    <row r="23" spans="1:8" s="100" customFormat="1" ht="15" customHeight="1" hidden="1">
      <c r="A23" s="93"/>
      <c r="B23" s="83"/>
      <c r="C23" s="94"/>
      <c r="D23" s="95"/>
      <c r="E23" s="89" t="s">
        <v>240</v>
      </c>
      <c r="F23" s="278"/>
      <c r="G23" s="279"/>
      <c r="H23" s="280"/>
    </row>
    <row r="24" spans="1:8" ht="27" hidden="1">
      <c r="A24" s="93">
        <v>2131</v>
      </c>
      <c r="B24" s="101" t="s">
        <v>97</v>
      </c>
      <c r="C24" s="102" t="s">
        <v>493</v>
      </c>
      <c r="D24" s="103" t="s">
        <v>71</v>
      </c>
      <c r="E24" s="89" t="s">
        <v>248</v>
      </c>
      <c r="F24" s="356">
        <f>+G24</f>
        <v>0</v>
      </c>
      <c r="G24" s="357"/>
      <c r="H24" s="260"/>
    </row>
    <row r="25" spans="1:8" ht="27" hidden="1">
      <c r="A25" s="93">
        <v>2132</v>
      </c>
      <c r="B25" s="101" t="s">
        <v>97</v>
      </c>
      <c r="C25" s="102" t="s">
        <v>493</v>
      </c>
      <c r="D25" s="103" t="s">
        <v>72</v>
      </c>
      <c r="E25" s="89" t="s">
        <v>249</v>
      </c>
      <c r="F25" s="258"/>
      <c r="G25" s="259"/>
      <c r="H25" s="260"/>
    </row>
    <row r="26" spans="1:8" ht="17.25">
      <c r="A26" s="93">
        <v>2133</v>
      </c>
      <c r="B26" s="101" t="s">
        <v>97</v>
      </c>
      <c r="C26" s="102" t="s">
        <v>493</v>
      </c>
      <c r="D26" s="103" t="s">
        <v>493</v>
      </c>
      <c r="E26" s="89" t="s">
        <v>250</v>
      </c>
      <c r="F26" s="258">
        <f>+G26+H26</f>
        <v>1000</v>
      </c>
      <c r="G26" s="259">
        <v>1000</v>
      </c>
      <c r="H26" s="260"/>
    </row>
    <row r="27" spans="1:8" ht="27" hidden="1">
      <c r="A27" s="93">
        <v>2140</v>
      </c>
      <c r="B27" s="83" t="s">
        <v>97</v>
      </c>
      <c r="C27" s="94" t="s">
        <v>233</v>
      </c>
      <c r="D27" s="95" t="s">
        <v>70</v>
      </c>
      <c r="E27" s="96" t="s">
        <v>251</v>
      </c>
      <c r="F27" s="258"/>
      <c r="G27" s="259"/>
      <c r="H27" s="260"/>
    </row>
    <row r="28" spans="1:8" s="100" customFormat="1" ht="15" customHeight="1" hidden="1">
      <c r="A28" s="93"/>
      <c r="B28" s="83"/>
      <c r="C28" s="94"/>
      <c r="D28" s="95"/>
      <c r="E28" s="89" t="s">
        <v>240</v>
      </c>
      <c r="F28" s="278"/>
      <c r="G28" s="279"/>
      <c r="H28" s="280"/>
    </row>
    <row r="29" spans="1:8" ht="27" hidden="1">
      <c r="A29" s="93">
        <v>2141</v>
      </c>
      <c r="B29" s="101" t="s">
        <v>97</v>
      </c>
      <c r="C29" s="102" t="s">
        <v>233</v>
      </c>
      <c r="D29" s="103" t="s">
        <v>71</v>
      </c>
      <c r="E29" s="89" t="s">
        <v>252</v>
      </c>
      <c r="F29" s="258"/>
      <c r="G29" s="259"/>
      <c r="H29" s="260"/>
    </row>
    <row r="30" spans="1:8" ht="40.5" hidden="1">
      <c r="A30" s="93">
        <v>2150</v>
      </c>
      <c r="B30" s="83" t="s">
        <v>97</v>
      </c>
      <c r="C30" s="94" t="s">
        <v>234</v>
      </c>
      <c r="D30" s="95" t="s">
        <v>70</v>
      </c>
      <c r="E30" s="96" t="s">
        <v>284</v>
      </c>
      <c r="F30" s="258"/>
      <c r="G30" s="259"/>
      <c r="H30" s="260"/>
    </row>
    <row r="31" spans="1:8" s="100" customFormat="1" ht="15" customHeight="1" hidden="1">
      <c r="A31" s="93"/>
      <c r="B31" s="83"/>
      <c r="C31" s="94"/>
      <c r="D31" s="95"/>
      <c r="E31" s="89" t="s">
        <v>240</v>
      </c>
      <c r="F31" s="278"/>
      <c r="G31" s="279"/>
      <c r="H31" s="280"/>
    </row>
    <row r="32" spans="1:8" ht="40.5" hidden="1">
      <c r="A32" s="93">
        <v>2151</v>
      </c>
      <c r="B32" s="101" t="s">
        <v>97</v>
      </c>
      <c r="C32" s="102" t="s">
        <v>234</v>
      </c>
      <c r="D32" s="103" t="s">
        <v>71</v>
      </c>
      <c r="E32" s="89" t="s">
        <v>285</v>
      </c>
      <c r="F32" s="258"/>
      <c r="G32" s="259"/>
      <c r="H32" s="260"/>
    </row>
    <row r="33" spans="1:8" ht="27" hidden="1">
      <c r="A33" s="93">
        <v>2160</v>
      </c>
      <c r="B33" s="83" t="s">
        <v>97</v>
      </c>
      <c r="C33" s="94" t="s">
        <v>235</v>
      </c>
      <c r="D33" s="95" t="s">
        <v>70</v>
      </c>
      <c r="E33" s="96" t="s">
        <v>286</v>
      </c>
      <c r="F33" s="258"/>
      <c r="G33" s="259"/>
      <c r="H33" s="260"/>
    </row>
    <row r="34" spans="1:8" s="100" customFormat="1" ht="15" customHeight="1" hidden="1">
      <c r="A34" s="93"/>
      <c r="B34" s="83"/>
      <c r="C34" s="94"/>
      <c r="D34" s="95"/>
      <c r="E34" s="89" t="s">
        <v>240</v>
      </c>
      <c r="F34" s="278"/>
      <c r="G34" s="279"/>
      <c r="H34" s="280"/>
    </row>
    <row r="35" spans="1:8" ht="27" hidden="1">
      <c r="A35" s="93">
        <v>2161</v>
      </c>
      <c r="B35" s="101" t="s">
        <v>97</v>
      </c>
      <c r="C35" s="102" t="s">
        <v>235</v>
      </c>
      <c r="D35" s="103" t="s">
        <v>71</v>
      </c>
      <c r="E35" s="89" t="s">
        <v>287</v>
      </c>
      <c r="F35" s="258"/>
      <c r="G35" s="259"/>
      <c r="H35" s="260"/>
    </row>
    <row r="36" spans="1:8" ht="17.25" hidden="1">
      <c r="A36" s="93">
        <v>2170</v>
      </c>
      <c r="B36" s="83" t="s">
        <v>97</v>
      </c>
      <c r="C36" s="94" t="s">
        <v>236</v>
      </c>
      <c r="D36" s="95" t="s">
        <v>70</v>
      </c>
      <c r="E36" s="96" t="s">
        <v>288</v>
      </c>
      <c r="F36" s="258"/>
      <c r="G36" s="259"/>
      <c r="H36" s="260"/>
    </row>
    <row r="37" spans="1:8" s="100" customFormat="1" ht="15" customHeight="1" hidden="1">
      <c r="A37" s="93"/>
      <c r="B37" s="83"/>
      <c r="C37" s="94"/>
      <c r="D37" s="95"/>
      <c r="E37" s="89" t="s">
        <v>240</v>
      </c>
      <c r="F37" s="278"/>
      <c r="G37" s="279"/>
      <c r="H37" s="280"/>
    </row>
    <row r="38" spans="1:8" ht="17.25" hidden="1">
      <c r="A38" s="93">
        <v>2171</v>
      </c>
      <c r="B38" s="101" t="s">
        <v>97</v>
      </c>
      <c r="C38" s="102" t="s">
        <v>236</v>
      </c>
      <c r="D38" s="103" t="s">
        <v>71</v>
      </c>
      <c r="E38" s="89" t="s">
        <v>288</v>
      </c>
      <c r="F38" s="258"/>
      <c r="G38" s="259"/>
      <c r="H38" s="260"/>
    </row>
    <row r="39" spans="1:8" ht="40.5" hidden="1">
      <c r="A39" s="93">
        <v>2180</v>
      </c>
      <c r="B39" s="83" t="s">
        <v>97</v>
      </c>
      <c r="C39" s="94" t="s">
        <v>237</v>
      </c>
      <c r="D39" s="95" t="s">
        <v>70</v>
      </c>
      <c r="E39" s="96" t="s">
        <v>289</v>
      </c>
      <c r="F39" s="258"/>
      <c r="G39" s="259"/>
      <c r="H39" s="260"/>
    </row>
    <row r="40" spans="1:8" s="100" customFormat="1" ht="15" customHeight="1" hidden="1">
      <c r="A40" s="93"/>
      <c r="B40" s="83"/>
      <c r="C40" s="94"/>
      <c r="D40" s="95"/>
      <c r="E40" s="89" t="s">
        <v>240</v>
      </c>
      <c r="F40" s="278"/>
      <c r="G40" s="279"/>
      <c r="H40" s="280"/>
    </row>
    <row r="41" spans="1:8" ht="40.5" hidden="1">
      <c r="A41" s="93">
        <v>2181</v>
      </c>
      <c r="B41" s="101" t="s">
        <v>97</v>
      </c>
      <c r="C41" s="102" t="s">
        <v>237</v>
      </c>
      <c r="D41" s="103" t="s">
        <v>71</v>
      </c>
      <c r="E41" s="89" t="s">
        <v>289</v>
      </c>
      <c r="F41" s="258"/>
      <c r="G41" s="259"/>
      <c r="H41" s="260"/>
    </row>
    <row r="42" spans="1:8" ht="15" customHeight="1" hidden="1">
      <c r="A42" s="93"/>
      <c r="B42" s="101"/>
      <c r="C42" s="102"/>
      <c r="D42" s="103"/>
      <c r="E42" s="108" t="s">
        <v>240</v>
      </c>
      <c r="F42" s="258"/>
      <c r="G42" s="259"/>
      <c r="H42" s="260"/>
    </row>
    <row r="43" spans="1:8" ht="17.25" hidden="1">
      <c r="A43" s="93">
        <v>2182</v>
      </c>
      <c r="B43" s="101" t="s">
        <v>97</v>
      </c>
      <c r="C43" s="102" t="s">
        <v>237</v>
      </c>
      <c r="D43" s="103" t="s">
        <v>71</v>
      </c>
      <c r="E43" s="108" t="s">
        <v>290</v>
      </c>
      <c r="F43" s="258"/>
      <c r="G43" s="259"/>
      <c r="H43" s="260"/>
    </row>
    <row r="44" spans="1:8" ht="27" hidden="1">
      <c r="A44" s="93">
        <v>2183</v>
      </c>
      <c r="B44" s="101" t="s">
        <v>97</v>
      </c>
      <c r="C44" s="102" t="s">
        <v>237</v>
      </c>
      <c r="D44" s="103" t="s">
        <v>71</v>
      </c>
      <c r="E44" s="108" t="s">
        <v>291</v>
      </c>
      <c r="F44" s="258"/>
      <c r="G44" s="259"/>
      <c r="H44" s="260"/>
    </row>
    <row r="45" spans="1:8" ht="27" hidden="1">
      <c r="A45" s="93">
        <v>2184</v>
      </c>
      <c r="B45" s="101" t="s">
        <v>97</v>
      </c>
      <c r="C45" s="102" t="s">
        <v>237</v>
      </c>
      <c r="D45" s="103" t="s">
        <v>71</v>
      </c>
      <c r="E45" s="108" t="s">
        <v>292</v>
      </c>
      <c r="F45" s="258"/>
      <c r="G45" s="259"/>
      <c r="H45" s="260"/>
    </row>
    <row r="46" spans="1:8" s="87" customFormat="1" ht="30" hidden="1">
      <c r="A46" s="109">
        <v>2200</v>
      </c>
      <c r="B46" s="83" t="s">
        <v>98</v>
      </c>
      <c r="C46" s="94" t="s">
        <v>70</v>
      </c>
      <c r="D46" s="95" t="s">
        <v>70</v>
      </c>
      <c r="E46" s="86" t="s">
        <v>465</v>
      </c>
      <c r="F46" s="267"/>
      <c r="G46" s="268"/>
      <c r="H46" s="269"/>
    </row>
    <row r="47" spans="1:8" ht="13.5" customHeight="1" hidden="1">
      <c r="A47" s="88"/>
      <c r="B47" s="83"/>
      <c r="C47" s="84"/>
      <c r="D47" s="85"/>
      <c r="E47" s="89" t="s">
        <v>238</v>
      </c>
      <c r="F47" s="289"/>
      <c r="G47" s="290"/>
      <c r="H47" s="291"/>
    </row>
    <row r="48" spans="1:8" ht="17.25" hidden="1">
      <c r="A48" s="93">
        <v>2210</v>
      </c>
      <c r="B48" s="83" t="s">
        <v>98</v>
      </c>
      <c r="C48" s="102" t="s">
        <v>71</v>
      </c>
      <c r="D48" s="103" t="s">
        <v>70</v>
      </c>
      <c r="E48" s="96" t="s">
        <v>293</v>
      </c>
      <c r="F48" s="258"/>
      <c r="G48" s="259"/>
      <c r="H48" s="260"/>
    </row>
    <row r="49" spans="1:8" s="100" customFormat="1" ht="15" customHeight="1" hidden="1">
      <c r="A49" s="93"/>
      <c r="B49" s="83"/>
      <c r="C49" s="94"/>
      <c r="D49" s="95"/>
      <c r="E49" s="89" t="s">
        <v>240</v>
      </c>
      <c r="F49" s="278"/>
      <c r="G49" s="279"/>
      <c r="H49" s="280"/>
    </row>
    <row r="50" spans="1:8" ht="17.25" hidden="1">
      <c r="A50" s="93">
        <v>2211</v>
      </c>
      <c r="B50" s="101" t="s">
        <v>98</v>
      </c>
      <c r="C50" s="102" t="s">
        <v>71</v>
      </c>
      <c r="D50" s="103" t="s">
        <v>71</v>
      </c>
      <c r="E50" s="89" t="s">
        <v>294</v>
      </c>
      <c r="F50" s="258"/>
      <c r="G50" s="259"/>
      <c r="H50" s="260"/>
    </row>
    <row r="51" spans="1:8" ht="17.25" hidden="1">
      <c r="A51" s="93">
        <v>2220</v>
      </c>
      <c r="B51" s="83" t="s">
        <v>98</v>
      </c>
      <c r="C51" s="94" t="s">
        <v>72</v>
      </c>
      <c r="D51" s="95" t="s">
        <v>70</v>
      </c>
      <c r="E51" s="96" t="s">
        <v>295</v>
      </c>
      <c r="F51" s="258"/>
      <c r="G51" s="259"/>
      <c r="H51" s="260"/>
    </row>
    <row r="52" spans="1:8" s="100" customFormat="1" ht="15" customHeight="1" hidden="1">
      <c r="A52" s="93"/>
      <c r="B52" s="83"/>
      <c r="C52" s="94"/>
      <c r="D52" s="95"/>
      <c r="E52" s="89" t="s">
        <v>240</v>
      </c>
      <c r="F52" s="278"/>
      <c r="G52" s="279"/>
      <c r="H52" s="280"/>
    </row>
    <row r="53" spans="1:8" ht="17.25" hidden="1">
      <c r="A53" s="93">
        <v>2221</v>
      </c>
      <c r="B53" s="101" t="s">
        <v>98</v>
      </c>
      <c r="C53" s="102" t="s">
        <v>72</v>
      </c>
      <c r="D53" s="103" t="s">
        <v>71</v>
      </c>
      <c r="E53" s="89" t="s">
        <v>296</v>
      </c>
      <c r="F53" s="258"/>
      <c r="G53" s="259"/>
      <c r="H53" s="260"/>
    </row>
    <row r="54" spans="1:8" ht="17.25" hidden="1">
      <c r="A54" s="93">
        <v>2230</v>
      </c>
      <c r="B54" s="83" t="s">
        <v>98</v>
      </c>
      <c r="C54" s="102" t="s">
        <v>493</v>
      </c>
      <c r="D54" s="103" t="s">
        <v>70</v>
      </c>
      <c r="E54" s="96" t="s">
        <v>297</v>
      </c>
      <c r="F54" s="258"/>
      <c r="G54" s="259"/>
      <c r="H54" s="260"/>
    </row>
    <row r="55" spans="1:8" s="100" customFormat="1" ht="15" customHeight="1" hidden="1">
      <c r="A55" s="93"/>
      <c r="B55" s="83"/>
      <c r="C55" s="94"/>
      <c r="D55" s="95"/>
      <c r="E55" s="89" t="s">
        <v>240</v>
      </c>
      <c r="F55" s="278"/>
      <c r="G55" s="279"/>
      <c r="H55" s="280"/>
    </row>
    <row r="56" spans="1:8" ht="17.25" hidden="1">
      <c r="A56" s="93">
        <v>2231</v>
      </c>
      <c r="B56" s="101" t="s">
        <v>98</v>
      </c>
      <c r="C56" s="102" t="s">
        <v>493</v>
      </c>
      <c r="D56" s="103" t="s">
        <v>71</v>
      </c>
      <c r="E56" s="89" t="s">
        <v>298</v>
      </c>
      <c r="F56" s="258"/>
      <c r="G56" s="259"/>
      <c r="H56" s="260"/>
    </row>
    <row r="57" spans="1:8" ht="27" hidden="1">
      <c r="A57" s="93">
        <v>2240</v>
      </c>
      <c r="B57" s="83" t="s">
        <v>98</v>
      </c>
      <c r="C57" s="94" t="s">
        <v>233</v>
      </c>
      <c r="D57" s="95" t="s">
        <v>70</v>
      </c>
      <c r="E57" s="96" t="s">
        <v>299</v>
      </c>
      <c r="F57" s="258"/>
      <c r="G57" s="259"/>
      <c r="H57" s="260"/>
    </row>
    <row r="58" spans="1:8" s="100" customFormat="1" ht="15" customHeight="1" hidden="1">
      <c r="A58" s="93"/>
      <c r="B58" s="83"/>
      <c r="C58" s="94"/>
      <c r="D58" s="95"/>
      <c r="E58" s="89" t="s">
        <v>240</v>
      </c>
      <c r="F58" s="278"/>
      <c r="G58" s="279"/>
      <c r="H58" s="280"/>
    </row>
    <row r="59" spans="1:8" ht="27" hidden="1">
      <c r="A59" s="93">
        <v>2241</v>
      </c>
      <c r="B59" s="101" t="s">
        <v>98</v>
      </c>
      <c r="C59" s="102" t="s">
        <v>233</v>
      </c>
      <c r="D59" s="103" t="s">
        <v>71</v>
      </c>
      <c r="E59" s="89" t="s">
        <v>299</v>
      </c>
      <c r="F59" s="258"/>
      <c r="G59" s="259"/>
      <c r="H59" s="260"/>
    </row>
    <row r="60" spans="1:8" s="100" customFormat="1" ht="15" customHeight="1" hidden="1">
      <c r="A60" s="93"/>
      <c r="B60" s="83"/>
      <c r="C60" s="94"/>
      <c r="D60" s="95"/>
      <c r="E60" s="89" t="s">
        <v>240</v>
      </c>
      <c r="F60" s="278"/>
      <c r="G60" s="279"/>
      <c r="H60" s="280"/>
    </row>
    <row r="61" spans="1:8" ht="17.25" hidden="1">
      <c r="A61" s="93">
        <v>2250</v>
      </c>
      <c r="B61" s="83" t="s">
        <v>98</v>
      </c>
      <c r="C61" s="94" t="s">
        <v>234</v>
      </c>
      <c r="D61" s="95" t="s">
        <v>70</v>
      </c>
      <c r="E61" s="96" t="s">
        <v>300</v>
      </c>
      <c r="F61" s="258"/>
      <c r="G61" s="259"/>
      <c r="H61" s="260"/>
    </row>
    <row r="62" spans="1:8" s="100" customFormat="1" ht="15" customHeight="1" hidden="1">
      <c r="A62" s="93"/>
      <c r="B62" s="83"/>
      <c r="C62" s="94"/>
      <c r="D62" s="95"/>
      <c r="E62" s="89" t="s">
        <v>240</v>
      </c>
      <c r="F62" s="278"/>
      <c r="G62" s="279"/>
      <c r="H62" s="280"/>
    </row>
    <row r="63" spans="1:8" ht="17.25" hidden="1">
      <c r="A63" s="93">
        <v>2251</v>
      </c>
      <c r="B63" s="101" t="s">
        <v>98</v>
      </c>
      <c r="C63" s="102" t="s">
        <v>234</v>
      </c>
      <c r="D63" s="103" t="s">
        <v>71</v>
      </c>
      <c r="E63" s="89" t="s">
        <v>300</v>
      </c>
      <c r="F63" s="258"/>
      <c r="G63" s="259"/>
      <c r="H63" s="260"/>
    </row>
    <row r="64" spans="1:8" s="87" customFormat="1" ht="76.5" hidden="1">
      <c r="A64" s="109">
        <v>2300</v>
      </c>
      <c r="B64" s="113" t="s">
        <v>99</v>
      </c>
      <c r="C64" s="94" t="s">
        <v>70</v>
      </c>
      <c r="D64" s="95" t="s">
        <v>70</v>
      </c>
      <c r="E64" s="114" t="s">
        <v>466</v>
      </c>
      <c r="F64" s="267"/>
      <c r="G64" s="268"/>
      <c r="H64" s="269"/>
    </row>
    <row r="65" spans="1:8" ht="13.5" customHeight="1" hidden="1">
      <c r="A65" s="88"/>
      <c r="B65" s="83"/>
      <c r="C65" s="84"/>
      <c r="D65" s="85"/>
      <c r="E65" s="89" t="s">
        <v>238</v>
      </c>
      <c r="F65" s="289"/>
      <c r="G65" s="290"/>
      <c r="H65" s="291"/>
    </row>
    <row r="66" spans="1:8" ht="17.25" hidden="1">
      <c r="A66" s="93">
        <v>2310</v>
      </c>
      <c r="B66" s="113" t="s">
        <v>99</v>
      </c>
      <c r="C66" s="94" t="s">
        <v>71</v>
      </c>
      <c r="D66" s="95" t="s">
        <v>70</v>
      </c>
      <c r="E66" s="96" t="s">
        <v>301</v>
      </c>
      <c r="F66" s="258"/>
      <c r="G66" s="259"/>
      <c r="H66" s="260"/>
    </row>
    <row r="67" spans="1:8" s="100" customFormat="1" ht="15" customHeight="1" hidden="1">
      <c r="A67" s="93"/>
      <c r="B67" s="83"/>
      <c r="C67" s="94"/>
      <c r="D67" s="95"/>
      <c r="E67" s="89" t="s">
        <v>240</v>
      </c>
      <c r="F67" s="278"/>
      <c r="G67" s="279"/>
      <c r="H67" s="280"/>
    </row>
    <row r="68" spans="1:8" ht="17.25" hidden="1">
      <c r="A68" s="93">
        <v>2311</v>
      </c>
      <c r="B68" s="115" t="s">
        <v>99</v>
      </c>
      <c r="C68" s="102" t="s">
        <v>71</v>
      </c>
      <c r="D68" s="103" t="s">
        <v>71</v>
      </c>
      <c r="E68" s="89" t="s">
        <v>302</v>
      </c>
      <c r="F68" s="258"/>
      <c r="G68" s="259"/>
      <c r="H68" s="260"/>
    </row>
    <row r="69" spans="1:8" ht="17.25" hidden="1">
      <c r="A69" s="93">
        <v>2312</v>
      </c>
      <c r="B69" s="115" t="s">
        <v>99</v>
      </c>
      <c r="C69" s="102" t="s">
        <v>71</v>
      </c>
      <c r="D69" s="103" t="s">
        <v>72</v>
      </c>
      <c r="E69" s="89" t="s">
        <v>303</v>
      </c>
      <c r="F69" s="258"/>
      <c r="G69" s="259"/>
      <c r="H69" s="260"/>
    </row>
    <row r="70" spans="1:8" ht="17.25" hidden="1">
      <c r="A70" s="93">
        <v>2313</v>
      </c>
      <c r="B70" s="115" t="s">
        <v>99</v>
      </c>
      <c r="C70" s="102" t="s">
        <v>71</v>
      </c>
      <c r="D70" s="103" t="s">
        <v>493</v>
      </c>
      <c r="E70" s="89" t="s">
        <v>304</v>
      </c>
      <c r="F70" s="258"/>
      <c r="G70" s="259"/>
      <c r="H70" s="260"/>
    </row>
    <row r="71" spans="1:8" ht="17.25" hidden="1">
      <c r="A71" s="93">
        <v>2320</v>
      </c>
      <c r="B71" s="113" t="s">
        <v>99</v>
      </c>
      <c r="C71" s="94" t="s">
        <v>72</v>
      </c>
      <c r="D71" s="95" t="s">
        <v>70</v>
      </c>
      <c r="E71" s="96" t="s">
        <v>305</v>
      </c>
      <c r="F71" s="258"/>
      <c r="G71" s="259"/>
      <c r="H71" s="260"/>
    </row>
    <row r="72" spans="1:8" s="100" customFormat="1" ht="15" customHeight="1" hidden="1">
      <c r="A72" s="93"/>
      <c r="B72" s="83"/>
      <c r="C72" s="94"/>
      <c r="D72" s="95"/>
      <c r="E72" s="89" t="s">
        <v>240</v>
      </c>
      <c r="F72" s="278"/>
      <c r="G72" s="279"/>
      <c r="H72" s="280"/>
    </row>
    <row r="73" spans="1:8" ht="17.25" hidden="1">
      <c r="A73" s="93">
        <v>2321</v>
      </c>
      <c r="B73" s="115" t="s">
        <v>99</v>
      </c>
      <c r="C73" s="102" t="s">
        <v>72</v>
      </c>
      <c r="D73" s="103" t="s">
        <v>71</v>
      </c>
      <c r="E73" s="89" t="s">
        <v>306</v>
      </c>
      <c r="F73" s="258"/>
      <c r="G73" s="259"/>
      <c r="H73" s="260"/>
    </row>
    <row r="74" spans="1:8" ht="27" hidden="1">
      <c r="A74" s="93">
        <v>2330</v>
      </c>
      <c r="B74" s="113" t="s">
        <v>99</v>
      </c>
      <c r="C74" s="94" t="s">
        <v>493</v>
      </c>
      <c r="D74" s="95" t="s">
        <v>70</v>
      </c>
      <c r="E74" s="96" t="s">
        <v>307</v>
      </c>
      <c r="F74" s="258"/>
      <c r="G74" s="259"/>
      <c r="H74" s="260"/>
    </row>
    <row r="75" spans="1:8" s="100" customFormat="1" ht="15" customHeight="1" hidden="1">
      <c r="A75" s="93"/>
      <c r="B75" s="83"/>
      <c r="C75" s="94"/>
      <c r="D75" s="95"/>
      <c r="E75" s="89" t="s">
        <v>240</v>
      </c>
      <c r="F75" s="278"/>
      <c r="G75" s="279"/>
      <c r="H75" s="280"/>
    </row>
    <row r="76" spans="1:8" ht="17.25" hidden="1">
      <c r="A76" s="93">
        <v>2331</v>
      </c>
      <c r="B76" s="115" t="s">
        <v>99</v>
      </c>
      <c r="C76" s="102" t="s">
        <v>493</v>
      </c>
      <c r="D76" s="103" t="s">
        <v>71</v>
      </c>
      <c r="E76" s="89" t="s">
        <v>308</v>
      </c>
      <c r="F76" s="258"/>
      <c r="G76" s="259"/>
      <c r="H76" s="260"/>
    </row>
    <row r="77" spans="1:8" ht="17.25" hidden="1">
      <c r="A77" s="93">
        <v>2332</v>
      </c>
      <c r="B77" s="115" t="s">
        <v>99</v>
      </c>
      <c r="C77" s="102" t="s">
        <v>493</v>
      </c>
      <c r="D77" s="103" t="s">
        <v>72</v>
      </c>
      <c r="E77" s="89" t="s">
        <v>309</v>
      </c>
      <c r="F77" s="258"/>
      <c r="G77" s="259"/>
      <c r="H77" s="260"/>
    </row>
    <row r="78" spans="1:8" ht="17.25" hidden="1">
      <c r="A78" s="93">
        <v>2340</v>
      </c>
      <c r="B78" s="113" t="s">
        <v>99</v>
      </c>
      <c r="C78" s="94" t="s">
        <v>233</v>
      </c>
      <c r="D78" s="95" t="s">
        <v>70</v>
      </c>
      <c r="E78" s="96" t="s">
        <v>310</v>
      </c>
      <c r="F78" s="258"/>
      <c r="G78" s="259"/>
      <c r="H78" s="260"/>
    </row>
    <row r="79" spans="1:8" s="100" customFormat="1" ht="15" customHeight="1" hidden="1">
      <c r="A79" s="93"/>
      <c r="B79" s="83"/>
      <c r="C79" s="94"/>
      <c r="D79" s="95"/>
      <c r="E79" s="89" t="s">
        <v>240</v>
      </c>
      <c r="F79" s="278"/>
      <c r="G79" s="279"/>
      <c r="H79" s="280"/>
    </row>
    <row r="80" spans="1:8" ht="17.25" hidden="1">
      <c r="A80" s="93">
        <v>2341</v>
      </c>
      <c r="B80" s="115" t="s">
        <v>99</v>
      </c>
      <c r="C80" s="102" t="s">
        <v>233</v>
      </c>
      <c r="D80" s="103" t="s">
        <v>71</v>
      </c>
      <c r="E80" s="89" t="s">
        <v>310</v>
      </c>
      <c r="F80" s="258"/>
      <c r="G80" s="259"/>
      <c r="H80" s="260"/>
    </row>
    <row r="81" spans="1:8" ht="17.25" hidden="1">
      <c r="A81" s="93">
        <v>2350</v>
      </c>
      <c r="B81" s="113" t="s">
        <v>99</v>
      </c>
      <c r="C81" s="94" t="s">
        <v>234</v>
      </c>
      <c r="D81" s="95" t="s">
        <v>70</v>
      </c>
      <c r="E81" s="96" t="s">
        <v>311</v>
      </c>
      <c r="F81" s="258"/>
      <c r="G81" s="259"/>
      <c r="H81" s="260"/>
    </row>
    <row r="82" spans="1:8" s="100" customFormat="1" ht="15" customHeight="1" hidden="1">
      <c r="A82" s="93"/>
      <c r="B82" s="83"/>
      <c r="C82" s="94"/>
      <c r="D82" s="95"/>
      <c r="E82" s="89" t="s">
        <v>240</v>
      </c>
      <c r="F82" s="278"/>
      <c r="G82" s="279"/>
      <c r="H82" s="280"/>
    </row>
    <row r="83" spans="1:8" ht="17.25" hidden="1">
      <c r="A83" s="93">
        <v>2351</v>
      </c>
      <c r="B83" s="115" t="s">
        <v>99</v>
      </c>
      <c r="C83" s="102" t="s">
        <v>234</v>
      </c>
      <c r="D83" s="103" t="s">
        <v>71</v>
      </c>
      <c r="E83" s="89" t="s">
        <v>312</v>
      </c>
      <c r="F83" s="258"/>
      <c r="G83" s="259"/>
      <c r="H83" s="260"/>
    </row>
    <row r="84" spans="1:8" ht="40.5" hidden="1">
      <c r="A84" s="93">
        <v>2360</v>
      </c>
      <c r="B84" s="113" t="s">
        <v>99</v>
      </c>
      <c r="C84" s="94" t="s">
        <v>235</v>
      </c>
      <c r="D84" s="95" t="s">
        <v>70</v>
      </c>
      <c r="E84" s="96" t="s">
        <v>313</v>
      </c>
      <c r="F84" s="258"/>
      <c r="G84" s="259"/>
      <c r="H84" s="260"/>
    </row>
    <row r="85" spans="1:8" s="100" customFormat="1" ht="15" customHeight="1" hidden="1">
      <c r="A85" s="93"/>
      <c r="B85" s="83"/>
      <c r="C85" s="94"/>
      <c r="D85" s="95"/>
      <c r="E85" s="89" t="s">
        <v>240</v>
      </c>
      <c r="F85" s="278"/>
      <c r="G85" s="279"/>
      <c r="H85" s="280"/>
    </row>
    <row r="86" spans="1:8" ht="40.5" hidden="1">
      <c r="A86" s="93">
        <v>2361</v>
      </c>
      <c r="B86" s="115" t="s">
        <v>99</v>
      </c>
      <c r="C86" s="102" t="s">
        <v>235</v>
      </c>
      <c r="D86" s="103" t="s">
        <v>71</v>
      </c>
      <c r="E86" s="89" t="s">
        <v>313</v>
      </c>
      <c r="F86" s="258"/>
      <c r="G86" s="259"/>
      <c r="H86" s="260"/>
    </row>
    <row r="87" spans="1:8" ht="27" hidden="1">
      <c r="A87" s="93">
        <v>2370</v>
      </c>
      <c r="B87" s="113" t="s">
        <v>99</v>
      </c>
      <c r="C87" s="94" t="s">
        <v>236</v>
      </c>
      <c r="D87" s="95" t="s">
        <v>70</v>
      </c>
      <c r="E87" s="96" t="s">
        <v>314</v>
      </c>
      <c r="F87" s="258"/>
      <c r="G87" s="259"/>
      <c r="H87" s="260"/>
    </row>
    <row r="88" spans="1:8" s="100" customFormat="1" ht="15" customHeight="1" hidden="1">
      <c r="A88" s="93"/>
      <c r="B88" s="83"/>
      <c r="C88" s="94"/>
      <c r="D88" s="95"/>
      <c r="E88" s="89" t="s">
        <v>240</v>
      </c>
      <c r="F88" s="278"/>
      <c r="G88" s="279"/>
      <c r="H88" s="280"/>
    </row>
    <row r="89" spans="1:8" ht="27" hidden="1">
      <c r="A89" s="93">
        <v>2371</v>
      </c>
      <c r="B89" s="115" t="s">
        <v>99</v>
      </c>
      <c r="C89" s="102" t="s">
        <v>236</v>
      </c>
      <c r="D89" s="103" t="s">
        <v>71</v>
      </c>
      <c r="E89" s="89" t="s">
        <v>315</v>
      </c>
      <c r="F89" s="258"/>
      <c r="G89" s="259"/>
      <c r="H89" s="260"/>
    </row>
    <row r="90" spans="1:8" s="87" customFormat="1" ht="63" hidden="1">
      <c r="A90" s="109">
        <v>2400</v>
      </c>
      <c r="B90" s="113" t="s">
        <v>100</v>
      </c>
      <c r="C90" s="94" t="s">
        <v>70</v>
      </c>
      <c r="D90" s="95" t="s">
        <v>70</v>
      </c>
      <c r="E90" s="114" t="s">
        <v>467</v>
      </c>
      <c r="F90" s="281">
        <f>+G90+H90</f>
        <v>0</v>
      </c>
      <c r="G90" s="282"/>
      <c r="H90" s="283">
        <f>+H115+H140</f>
        <v>0</v>
      </c>
    </row>
    <row r="91" spans="1:8" ht="13.5" customHeight="1" hidden="1">
      <c r="A91" s="88"/>
      <c r="B91" s="83"/>
      <c r="C91" s="84"/>
      <c r="D91" s="85"/>
      <c r="E91" s="89" t="s">
        <v>238</v>
      </c>
      <c r="F91" s="289"/>
      <c r="G91" s="290"/>
      <c r="H91" s="291"/>
    </row>
    <row r="92" spans="1:8" ht="27" hidden="1">
      <c r="A92" s="93">
        <v>2410</v>
      </c>
      <c r="B92" s="113" t="s">
        <v>100</v>
      </c>
      <c r="C92" s="94" t="s">
        <v>71</v>
      </c>
      <c r="D92" s="95" t="s">
        <v>70</v>
      </c>
      <c r="E92" s="96" t="s">
        <v>316</v>
      </c>
      <c r="F92" s="258"/>
      <c r="G92" s="259"/>
      <c r="H92" s="260"/>
    </row>
    <row r="93" spans="1:8" s="100" customFormat="1" ht="15" customHeight="1" hidden="1">
      <c r="A93" s="93"/>
      <c r="B93" s="83"/>
      <c r="C93" s="94"/>
      <c r="D93" s="95"/>
      <c r="E93" s="89" t="s">
        <v>240</v>
      </c>
      <c r="F93" s="278"/>
      <c r="G93" s="279"/>
      <c r="H93" s="280"/>
    </row>
    <row r="94" spans="1:8" ht="27" hidden="1">
      <c r="A94" s="93">
        <v>2411</v>
      </c>
      <c r="B94" s="115" t="s">
        <v>100</v>
      </c>
      <c r="C94" s="102" t="s">
        <v>71</v>
      </c>
      <c r="D94" s="103" t="s">
        <v>71</v>
      </c>
      <c r="E94" s="89" t="s">
        <v>317</v>
      </c>
      <c r="F94" s="258"/>
      <c r="G94" s="259"/>
      <c r="H94" s="260"/>
    </row>
    <row r="95" spans="1:8" ht="27" hidden="1">
      <c r="A95" s="93">
        <v>2412</v>
      </c>
      <c r="B95" s="115" t="s">
        <v>100</v>
      </c>
      <c r="C95" s="102" t="s">
        <v>71</v>
      </c>
      <c r="D95" s="103" t="s">
        <v>72</v>
      </c>
      <c r="E95" s="89" t="s">
        <v>318</v>
      </c>
      <c r="F95" s="258"/>
      <c r="G95" s="259"/>
      <c r="H95" s="260"/>
    </row>
    <row r="96" spans="1:8" ht="27" hidden="1">
      <c r="A96" s="93">
        <v>2420</v>
      </c>
      <c r="B96" s="113" t="s">
        <v>100</v>
      </c>
      <c r="C96" s="94" t="s">
        <v>72</v>
      </c>
      <c r="D96" s="95" t="s">
        <v>70</v>
      </c>
      <c r="E96" s="96" t="s">
        <v>319</v>
      </c>
      <c r="F96" s="258"/>
      <c r="G96" s="259"/>
      <c r="H96" s="260"/>
    </row>
    <row r="97" spans="1:8" s="100" customFormat="1" ht="15" customHeight="1" hidden="1">
      <c r="A97" s="93"/>
      <c r="B97" s="83"/>
      <c r="C97" s="94"/>
      <c r="D97" s="95"/>
      <c r="E97" s="89" t="s">
        <v>240</v>
      </c>
      <c r="F97" s="278"/>
      <c r="G97" s="279"/>
      <c r="H97" s="280"/>
    </row>
    <row r="98" spans="1:8" ht="17.25" hidden="1">
      <c r="A98" s="93">
        <v>2421</v>
      </c>
      <c r="B98" s="115" t="s">
        <v>100</v>
      </c>
      <c r="C98" s="102" t="s">
        <v>72</v>
      </c>
      <c r="D98" s="103" t="s">
        <v>71</v>
      </c>
      <c r="E98" s="89" t="s">
        <v>320</v>
      </c>
      <c r="F98" s="258"/>
      <c r="G98" s="259"/>
      <c r="H98" s="260"/>
    </row>
    <row r="99" spans="1:8" ht="17.25" hidden="1">
      <c r="A99" s="93">
        <v>2422</v>
      </c>
      <c r="B99" s="115" t="s">
        <v>100</v>
      </c>
      <c r="C99" s="102" t="s">
        <v>72</v>
      </c>
      <c r="D99" s="103" t="s">
        <v>72</v>
      </c>
      <c r="E99" s="89" t="s">
        <v>321</v>
      </c>
      <c r="F99" s="258"/>
      <c r="G99" s="259"/>
      <c r="H99" s="260"/>
    </row>
    <row r="100" spans="1:8" ht="17.25" hidden="1">
      <c r="A100" s="93">
        <v>2423</v>
      </c>
      <c r="B100" s="115" t="s">
        <v>100</v>
      </c>
      <c r="C100" s="102" t="s">
        <v>72</v>
      </c>
      <c r="D100" s="103" t="s">
        <v>493</v>
      </c>
      <c r="E100" s="89" t="s">
        <v>322</v>
      </c>
      <c r="F100" s="258"/>
      <c r="G100" s="259"/>
      <c r="H100" s="260"/>
    </row>
    <row r="101" spans="1:8" ht="17.25" hidden="1">
      <c r="A101" s="93">
        <v>2424</v>
      </c>
      <c r="B101" s="115" t="s">
        <v>100</v>
      </c>
      <c r="C101" s="102" t="s">
        <v>72</v>
      </c>
      <c r="D101" s="103" t="s">
        <v>233</v>
      </c>
      <c r="E101" s="89" t="s">
        <v>323</v>
      </c>
      <c r="F101" s="258"/>
      <c r="G101" s="259"/>
      <c r="H101" s="260"/>
    </row>
    <row r="102" spans="1:8" ht="17.25" hidden="1">
      <c r="A102" s="93">
        <v>2430</v>
      </c>
      <c r="B102" s="113" t="s">
        <v>100</v>
      </c>
      <c r="C102" s="94" t="s">
        <v>493</v>
      </c>
      <c r="D102" s="95" t="s">
        <v>70</v>
      </c>
      <c r="E102" s="96" t="s">
        <v>324</v>
      </c>
      <c r="F102" s="258"/>
      <c r="G102" s="259"/>
      <c r="H102" s="260"/>
    </row>
    <row r="103" spans="1:8" s="100" customFormat="1" ht="15" customHeight="1" hidden="1">
      <c r="A103" s="93"/>
      <c r="B103" s="83"/>
      <c r="C103" s="94"/>
      <c r="D103" s="95"/>
      <c r="E103" s="89" t="s">
        <v>240</v>
      </c>
      <c r="F103" s="278"/>
      <c r="G103" s="279"/>
      <c r="H103" s="280"/>
    </row>
    <row r="104" spans="1:8" ht="17.25" hidden="1">
      <c r="A104" s="93">
        <v>2431</v>
      </c>
      <c r="B104" s="115" t="s">
        <v>100</v>
      </c>
      <c r="C104" s="102" t="s">
        <v>493</v>
      </c>
      <c r="D104" s="103" t="s">
        <v>71</v>
      </c>
      <c r="E104" s="89" t="s">
        <v>325</v>
      </c>
      <c r="F104" s="258"/>
      <c r="G104" s="259"/>
      <c r="H104" s="260"/>
    </row>
    <row r="105" spans="1:8" ht="17.25" hidden="1">
      <c r="A105" s="93">
        <v>2432</v>
      </c>
      <c r="B105" s="115" t="s">
        <v>100</v>
      </c>
      <c r="C105" s="102" t="s">
        <v>493</v>
      </c>
      <c r="D105" s="103" t="s">
        <v>72</v>
      </c>
      <c r="E105" s="89" t="s">
        <v>326</v>
      </c>
      <c r="F105" s="258"/>
      <c r="G105" s="259"/>
      <c r="H105" s="260"/>
    </row>
    <row r="106" spans="1:8" ht="17.25" hidden="1">
      <c r="A106" s="93">
        <v>2433</v>
      </c>
      <c r="B106" s="115" t="s">
        <v>100</v>
      </c>
      <c r="C106" s="102" t="s">
        <v>493</v>
      </c>
      <c r="D106" s="103" t="s">
        <v>493</v>
      </c>
      <c r="E106" s="89" t="s">
        <v>327</v>
      </c>
      <c r="F106" s="258"/>
      <c r="G106" s="259"/>
      <c r="H106" s="260"/>
    </row>
    <row r="107" spans="1:8" ht="17.25" hidden="1">
      <c r="A107" s="93">
        <v>2434</v>
      </c>
      <c r="B107" s="115" t="s">
        <v>100</v>
      </c>
      <c r="C107" s="102" t="s">
        <v>493</v>
      </c>
      <c r="D107" s="103" t="s">
        <v>233</v>
      </c>
      <c r="E107" s="89" t="s">
        <v>328</v>
      </c>
      <c r="F107" s="258"/>
      <c r="G107" s="259"/>
      <c r="H107" s="260"/>
    </row>
    <row r="108" spans="1:8" ht="17.25" hidden="1">
      <c r="A108" s="93">
        <v>2435</v>
      </c>
      <c r="B108" s="115" t="s">
        <v>100</v>
      </c>
      <c r="C108" s="102" t="s">
        <v>493</v>
      </c>
      <c r="D108" s="103" t="s">
        <v>234</v>
      </c>
      <c r="E108" s="89" t="s">
        <v>329</v>
      </c>
      <c r="F108" s="258"/>
      <c r="G108" s="259"/>
      <c r="H108" s="260"/>
    </row>
    <row r="109" spans="1:8" ht="17.25" hidden="1">
      <c r="A109" s="93">
        <v>2436</v>
      </c>
      <c r="B109" s="115" t="s">
        <v>100</v>
      </c>
      <c r="C109" s="102" t="s">
        <v>493</v>
      </c>
      <c r="D109" s="103" t="s">
        <v>235</v>
      </c>
      <c r="E109" s="89" t="s">
        <v>330</v>
      </c>
      <c r="F109" s="258"/>
      <c r="G109" s="259"/>
      <c r="H109" s="260"/>
    </row>
    <row r="110" spans="1:8" ht="27" hidden="1">
      <c r="A110" s="93">
        <v>2440</v>
      </c>
      <c r="B110" s="113" t="s">
        <v>100</v>
      </c>
      <c r="C110" s="94" t="s">
        <v>233</v>
      </c>
      <c r="D110" s="95" t="s">
        <v>70</v>
      </c>
      <c r="E110" s="96" t="s">
        <v>331</v>
      </c>
      <c r="F110" s="258"/>
      <c r="G110" s="259"/>
      <c r="H110" s="260"/>
    </row>
    <row r="111" spans="1:8" s="100" customFormat="1" ht="15" customHeight="1" hidden="1">
      <c r="A111" s="93"/>
      <c r="B111" s="83"/>
      <c r="C111" s="94"/>
      <c r="D111" s="95"/>
      <c r="E111" s="89" t="s">
        <v>240</v>
      </c>
      <c r="F111" s="278"/>
      <c r="G111" s="279"/>
      <c r="H111" s="280"/>
    </row>
    <row r="112" spans="1:8" ht="27" hidden="1">
      <c r="A112" s="93">
        <v>2441</v>
      </c>
      <c r="B112" s="115" t="s">
        <v>100</v>
      </c>
      <c r="C112" s="102" t="s">
        <v>233</v>
      </c>
      <c r="D112" s="103" t="s">
        <v>71</v>
      </c>
      <c r="E112" s="89" t="s">
        <v>332</v>
      </c>
      <c r="F112" s="258"/>
      <c r="G112" s="259"/>
      <c r="H112" s="260"/>
    </row>
    <row r="113" spans="1:8" ht="17.25" hidden="1">
      <c r="A113" s="93">
        <v>2442</v>
      </c>
      <c r="B113" s="115" t="s">
        <v>100</v>
      </c>
      <c r="C113" s="102" t="s">
        <v>233</v>
      </c>
      <c r="D113" s="103" t="s">
        <v>72</v>
      </c>
      <c r="E113" s="89" t="s">
        <v>333</v>
      </c>
      <c r="F113" s="258"/>
      <c r="G113" s="259"/>
      <c r="H113" s="260"/>
    </row>
    <row r="114" spans="1:8" ht="17.25" hidden="1">
      <c r="A114" s="93">
        <v>2443</v>
      </c>
      <c r="B114" s="115" t="s">
        <v>100</v>
      </c>
      <c r="C114" s="102" t="s">
        <v>233</v>
      </c>
      <c r="D114" s="103" t="s">
        <v>493</v>
      </c>
      <c r="E114" s="89" t="s">
        <v>334</v>
      </c>
      <c r="F114" s="258"/>
      <c r="G114" s="259"/>
      <c r="H114" s="260"/>
    </row>
    <row r="115" spans="1:8" ht="17.25" hidden="1">
      <c r="A115" s="93">
        <v>2450</v>
      </c>
      <c r="B115" s="113" t="s">
        <v>100</v>
      </c>
      <c r="C115" s="94" t="s">
        <v>234</v>
      </c>
      <c r="D115" s="95" t="s">
        <v>70</v>
      </c>
      <c r="E115" s="96" t="s">
        <v>335</v>
      </c>
      <c r="F115" s="261">
        <f>+G115+H115</f>
        <v>0</v>
      </c>
      <c r="G115" s="277"/>
      <c r="H115" s="262">
        <f>+H117</f>
        <v>0</v>
      </c>
    </row>
    <row r="116" spans="1:8" s="100" customFormat="1" ht="15" customHeight="1" hidden="1">
      <c r="A116" s="93"/>
      <c r="B116" s="83"/>
      <c r="C116" s="94"/>
      <c r="D116" s="95"/>
      <c r="E116" s="89" t="s">
        <v>240</v>
      </c>
      <c r="F116" s="278"/>
      <c r="G116" s="279"/>
      <c r="H116" s="280"/>
    </row>
    <row r="117" spans="1:8" ht="17.25" hidden="1">
      <c r="A117" s="93">
        <v>2451</v>
      </c>
      <c r="B117" s="115" t="s">
        <v>100</v>
      </c>
      <c r="C117" s="102" t="s">
        <v>234</v>
      </c>
      <c r="D117" s="103" t="s">
        <v>71</v>
      </c>
      <c r="E117" s="89" t="s">
        <v>336</v>
      </c>
      <c r="F117" s="258">
        <f>+G117+H117</f>
        <v>0</v>
      </c>
      <c r="G117" s="259"/>
      <c r="H117" s="260"/>
    </row>
    <row r="118" spans="1:8" ht="17.25" hidden="1">
      <c r="A118" s="93">
        <v>2452</v>
      </c>
      <c r="B118" s="115" t="s">
        <v>100</v>
      </c>
      <c r="C118" s="102" t="s">
        <v>234</v>
      </c>
      <c r="D118" s="103" t="s">
        <v>72</v>
      </c>
      <c r="E118" s="89" t="s">
        <v>337</v>
      </c>
      <c r="F118" s="258"/>
      <c r="G118" s="259"/>
      <c r="H118" s="260"/>
    </row>
    <row r="119" spans="1:8" ht="17.25" hidden="1">
      <c r="A119" s="93">
        <v>2453</v>
      </c>
      <c r="B119" s="115" t="s">
        <v>100</v>
      </c>
      <c r="C119" s="102" t="s">
        <v>234</v>
      </c>
      <c r="D119" s="103" t="s">
        <v>493</v>
      </c>
      <c r="E119" s="89" t="s">
        <v>338</v>
      </c>
      <c r="F119" s="258"/>
      <c r="G119" s="259"/>
      <c r="H119" s="260"/>
    </row>
    <row r="120" spans="1:8" ht="17.25" hidden="1">
      <c r="A120" s="93">
        <v>2454</v>
      </c>
      <c r="B120" s="115" t="s">
        <v>100</v>
      </c>
      <c r="C120" s="102" t="s">
        <v>234</v>
      </c>
      <c r="D120" s="103" t="s">
        <v>233</v>
      </c>
      <c r="E120" s="89" t="s">
        <v>339</v>
      </c>
      <c r="F120" s="258"/>
      <c r="G120" s="259"/>
      <c r="H120" s="260"/>
    </row>
    <row r="121" spans="1:8" ht="17.25" hidden="1">
      <c r="A121" s="93">
        <v>2455</v>
      </c>
      <c r="B121" s="115" t="s">
        <v>100</v>
      </c>
      <c r="C121" s="102" t="s">
        <v>234</v>
      </c>
      <c r="D121" s="103" t="s">
        <v>234</v>
      </c>
      <c r="E121" s="89" t="s">
        <v>340</v>
      </c>
      <c r="F121" s="258"/>
      <c r="G121" s="259"/>
      <c r="H121" s="260"/>
    </row>
    <row r="122" spans="1:8" ht="17.25" hidden="1">
      <c r="A122" s="93">
        <v>2460</v>
      </c>
      <c r="B122" s="113" t="s">
        <v>100</v>
      </c>
      <c r="C122" s="94" t="s">
        <v>235</v>
      </c>
      <c r="D122" s="95" t="s">
        <v>70</v>
      </c>
      <c r="E122" s="96" t="s">
        <v>341</v>
      </c>
      <c r="F122" s="258"/>
      <c r="G122" s="259"/>
      <c r="H122" s="260"/>
    </row>
    <row r="123" spans="1:8" s="100" customFormat="1" ht="15" customHeight="1" hidden="1">
      <c r="A123" s="93"/>
      <c r="B123" s="83"/>
      <c r="C123" s="94"/>
      <c r="D123" s="95"/>
      <c r="E123" s="89" t="s">
        <v>240</v>
      </c>
      <c r="F123" s="278"/>
      <c r="G123" s="279"/>
      <c r="H123" s="280"/>
    </row>
    <row r="124" spans="1:8" ht="17.25" hidden="1">
      <c r="A124" s="93">
        <v>2461</v>
      </c>
      <c r="B124" s="115" t="s">
        <v>100</v>
      </c>
      <c r="C124" s="102" t="s">
        <v>235</v>
      </c>
      <c r="D124" s="103" t="s">
        <v>71</v>
      </c>
      <c r="E124" s="89" t="s">
        <v>342</v>
      </c>
      <c r="F124" s="258"/>
      <c r="G124" s="259"/>
      <c r="H124" s="260"/>
    </row>
    <row r="125" spans="1:8" ht="17.25" hidden="1">
      <c r="A125" s="93">
        <v>2470</v>
      </c>
      <c r="B125" s="113" t="s">
        <v>100</v>
      </c>
      <c r="C125" s="94" t="s">
        <v>236</v>
      </c>
      <c r="D125" s="95" t="s">
        <v>70</v>
      </c>
      <c r="E125" s="96" t="s">
        <v>343</v>
      </c>
      <c r="F125" s="258"/>
      <c r="G125" s="259"/>
      <c r="H125" s="260"/>
    </row>
    <row r="126" spans="1:8" s="100" customFormat="1" ht="15" customHeight="1" hidden="1">
      <c r="A126" s="93"/>
      <c r="B126" s="83"/>
      <c r="C126" s="94"/>
      <c r="D126" s="95"/>
      <c r="E126" s="89" t="s">
        <v>240</v>
      </c>
      <c r="F126" s="278"/>
      <c r="G126" s="279"/>
      <c r="H126" s="280"/>
    </row>
    <row r="127" spans="1:8" ht="27" hidden="1">
      <c r="A127" s="93">
        <v>2471</v>
      </c>
      <c r="B127" s="115" t="s">
        <v>100</v>
      </c>
      <c r="C127" s="102" t="s">
        <v>236</v>
      </c>
      <c r="D127" s="103" t="s">
        <v>71</v>
      </c>
      <c r="E127" s="89" t="s">
        <v>344</v>
      </c>
      <c r="F127" s="258"/>
      <c r="G127" s="259"/>
      <c r="H127" s="260"/>
    </row>
    <row r="128" spans="1:8" ht="27" hidden="1">
      <c r="A128" s="93">
        <v>2472</v>
      </c>
      <c r="B128" s="115" t="s">
        <v>100</v>
      </c>
      <c r="C128" s="102" t="s">
        <v>236</v>
      </c>
      <c r="D128" s="103" t="s">
        <v>72</v>
      </c>
      <c r="E128" s="89" t="s">
        <v>345</v>
      </c>
      <c r="F128" s="258"/>
      <c r="G128" s="259"/>
      <c r="H128" s="260"/>
    </row>
    <row r="129" spans="1:8" ht="17.25" hidden="1">
      <c r="A129" s="93">
        <v>2473</v>
      </c>
      <c r="B129" s="115" t="s">
        <v>100</v>
      </c>
      <c r="C129" s="102" t="s">
        <v>236</v>
      </c>
      <c r="D129" s="103" t="s">
        <v>493</v>
      </c>
      <c r="E129" s="89" t="s">
        <v>346</v>
      </c>
      <c r="F129" s="258"/>
      <c r="G129" s="259"/>
      <c r="H129" s="260"/>
    </row>
    <row r="130" spans="1:8" ht="17.25" hidden="1">
      <c r="A130" s="93">
        <v>2474</v>
      </c>
      <c r="B130" s="115" t="s">
        <v>100</v>
      </c>
      <c r="C130" s="102" t="s">
        <v>236</v>
      </c>
      <c r="D130" s="103" t="s">
        <v>233</v>
      </c>
      <c r="E130" s="89" t="s">
        <v>347</v>
      </c>
      <c r="F130" s="258"/>
      <c r="G130" s="259"/>
      <c r="H130" s="260"/>
    </row>
    <row r="131" spans="1:8" ht="40.5" hidden="1">
      <c r="A131" s="93">
        <v>2480</v>
      </c>
      <c r="B131" s="113" t="s">
        <v>100</v>
      </c>
      <c r="C131" s="94" t="s">
        <v>237</v>
      </c>
      <c r="D131" s="95" t="s">
        <v>70</v>
      </c>
      <c r="E131" s="96" t="s">
        <v>348</v>
      </c>
      <c r="F131" s="258"/>
      <c r="G131" s="259"/>
      <c r="H131" s="260"/>
    </row>
    <row r="132" spans="1:8" s="100" customFormat="1" ht="15" customHeight="1" hidden="1">
      <c r="A132" s="93"/>
      <c r="B132" s="83"/>
      <c r="C132" s="94"/>
      <c r="D132" s="95"/>
      <c r="E132" s="89" t="s">
        <v>240</v>
      </c>
      <c r="F132" s="278"/>
      <c r="G132" s="279"/>
      <c r="H132" s="280"/>
    </row>
    <row r="133" spans="1:8" ht="40.5" hidden="1">
      <c r="A133" s="93">
        <v>2481</v>
      </c>
      <c r="B133" s="115" t="s">
        <v>100</v>
      </c>
      <c r="C133" s="102" t="s">
        <v>237</v>
      </c>
      <c r="D133" s="103" t="s">
        <v>71</v>
      </c>
      <c r="E133" s="89" t="s">
        <v>349</v>
      </c>
      <c r="F133" s="258"/>
      <c r="G133" s="259"/>
      <c r="H133" s="260"/>
    </row>
    <row r="134" spans="1:8" ht="54" hidden="1">
      <c r="A134" s="93">
        <v>2482</v>
      </c>
      <c r="B134" s="115" t="s">
        <v>100</v>
      </c>
      <c r="C134" s="102" t="s">
        <v>237</v>
      </c>
      <c r="D134" s="103" t="s">
        <v>72</v>
      </c>
      <c r="E134" s="89" t="s">
        <v>350</v>
      </c>
      <c r="F134" s="258"/>
      <c r="G134" s="259"/>
      <c r="H134" s="260"/>
    </row>
    <row r="135" spans="1:8" ht="40.5" hidden="1">
      <c r="A135" s="93">
        <v>2483</v>
      </c>
      <c r="B135" s="115" t="s">
        <v>100</v>
      </c>
      <c r="C135" s="102" t="s">
        <v>237</v>
      </c>
      <c r="D135" s="103" t="s">
        <v>493</v>
      </c>
      <c r="E135" s="89" t="s">
        <v>351</v>
      </c>
      <c r="F135" s="258"/>
      <c r="G135" s="259"/>
      <c r="H135" s="260"/>
    </row>
    <row r="136" spans="1:8" ht="40.5" hidden="1">
      <c r="A136" s="93">
        <v>2484</v>
      </c>
      <c r="B136" s="115" t="s">
        <v>100</v>
      </c>
      <c r="C136" s="102" t="s">
        <v>237</v>
      </c>
      <c r="D136" s="103" t="s">
        <v>233</v>
      </c>
      <c r="E136" s="89" t="s">
        <v>352</v>
      </c>
      <c r="F136" s="258"/>
      <c r="G136" s="259"/>
      <c r="H136" s="260"/>
    </row>
    <row r="137" spans="1:8" ht="27" hidden="1">
      <c r="A137" s="93">
        <v>2485</v>
      </c>
      <c r="B137" s="115" t="s">
        <v>100</v>
      </c>
      <c r="C137" s="102" t="s">
        <v>237</v>
      </c>
      <c r="D137" s="103" t="s">
        <v>234</v>
      </c>
      <c r="E137" s="89" t="s">
        <v>353</v>
      </c>
      <c r="F137" s="258"/>
      <c r="G137" s="259"/>
      <c r="H137" s="260"/>
    </row>
    <row r="138" spans="1:8" ht="27" hidden="1">
      <c r="A138" s="93">
        <v>2486</v>
      </c>
      <c r="B138" s="115" t="s">
        <v>100</v>
      </c>
      <c r="C138" s="102" t="s">
        <v>237</v>
      </c>
      <c r="D138" s="103" t="s">
        <v>235</v>
      </c>
      <c r="E138" s="89" t="s">
        <v>354</v>
      </c>
      <c r="F138" s="258"/>
      <c r="G138" s="259"/>
      <c r="H138" s="260"/>
    </row>
    <row r="139" spans="1:8" ht="27" hidden="1">
      <c r="A139" s="93">
        <v>2487</v>
      </c>
      <c r="B139" s="115" t="s">
        <v>100</v>
      </c>
      <c r="C139" s="102" t="s">
        <v>237</v>
      </c>
      <c r="D139" s="103" t="s">
        <v>236</v>
      </c>
      <c r="E139" s="89" t="s">
        <v>355</v>
      </c>
      <c r="F139" s="258"/>
      <c r="G139" s="259"/>
      <c r="H139" s="260"/>
    </row>
    <row r="140" spans="1:8" ht="27" hidden="1">
      <c r="A140" s="93">
        <v>2490</v>
      </c>
      <c r="B140" s="113" t="s">
        <v>100</v>
      </c>
      <c r="C140" s="94" t="s">
        <v>356</v>
      </c>
      <c r="D140" s="95" t="s">
        <v>70</v>
      </c>
      <c r="E140" s="96" t="s">
        <v>357</v>
      </c>
      <c r="F140" s="261">
        <f>+G140+H140</f>
        <v>0</v>
      </c>
      <c r="G140" s="277"/>
      <c r="H140" s="262">
        <f>+H142</f>
        <v>0</v>
      </c>
    </row>
    <row r="141" spans="1:8" s="100" customFormat="1" ht="15" customHeight="1" hidden="1">
      <c r="A141" s="93"/>
      <c r="B141" s="83"/>
      <c r="C141" s="94"/>
      <c r="D141" s="95"/>
      <c r="E141" s="89" t="s">
        <v>240</v>
      </c>
      <c r="F141" s="278"/>
      <c r="G141" s="279"/>
      <c r="H141" s="280"/>
    </row>
    <row r="142" spans="1:8" ht="27" hidden="1">
      <c r="A142" s="93">
        <v>2491</v>
      </c>
      <c r="B142" s="115" t="s">
        <v>100</v>
      </c>
      <c r="C142" s="102" t="s">
        <v>356</v>
      </c>
      <c r="D142" s="103" t="s">
        <v>71</v>
      </c>
      <c r="E142" s="89" t="s">
        <v>357</v>
      </c>
      <c r="F142" s="258">
        <f>+G142+H142</f>
        <v>0</v>
      </c>
      <c r="G142" s="259"/>
      <c r="H142" s="260"/>
    </row>
    <row r="143" spans="1:8" s="87" customFormat="1" ht="60" hidden="1">
      <c r="A143" s="109">
        <v>2500</v>
      </c>
      <c r="B143" s="113" t="s">
        <v>101</v>
      </c>
      <c r="C143" s="94" t="s">
        <v>70</v>
      </c>
      <c r="D143" s="95" t="s">
        <v>70</v>
      </c>
      <c r="E143" s="114" t="s">
        <v>468</v>
      </c>
      <c r="F143" s="449">
        <f>+G143+H143</f>
        <v>0</v>
      </c>
      <c r="G143" s="450">
        <f>+G145</f>
        <v>0</v>
      </c>
      <c r="H143" s="269"/>
    </row>
    <row r="144" spans="1:8" ht="13.5" customHeight="1" hidden="1">
      <c r="A144" s="88"/>
      <c r="B144" s="83"/>
      <c r="C144" s="84"/>
      <c r="D144" s="85"/>
      <c r="E144" s="89" t="s">
        <v>238</v>
      </c>
      <c r="F144" s="392"/>
      <c r="G144" s="393"/>
      <c r="H144" s="291"/>
    </row>
    <row r="145" spans="1:8" ht="17.25" hidden="1">
      <c r="A145" s="93">
        <v>2510</v>
      </c>
      <c r="B145" s="113" t="s">
        <v>101</v>
      </c>
      <c r="C145" s="94" t="s">
        <v>71</v>
      </c>
      <c r="D145" s="95" t="s">
        <v>70</v>
      </c>
      <c r="E145" s="96" t="s">
        <v>358</v>
      </c>
      <c r="F145" s="263">
        <f>+G145</f>
        <v>0</v>
      </c>
      <c r="G145" s="264">
        <f>+G147</f>
        <v>0</v>
      </c>
      <c r="H145" s="260"/>
    </row>
    <row r="146" spans="1:8" s="100" customFormat="1" ht="15" customHeight="1" hidden="1">
      <c r="A146" s="93"/>
      <c r="B146" s="83"/>
      <c r="C146" s="94"/>
      <c r="D146" s="95"/>
      <c r="E146" s="89" t="s">
        <v>240</v>
      </c>
      <c r="F146" s="274"/>
      <c r="G146" s="275"/>
      <c r="H146" s="280"/>
    </row>
    <row r="147" spans="1:8" ht="17.25" hidden="1">
      <c r="A147" s="93">
        <v>2511</v>
      </c>
      <c r="B147" s="115" t="s">
        <v>101</v>
      </c>
      <c r="C147" s="102" t="s">
        <v>71</v>
      </c>
      <c r="D147" s="103" t="s">
        <v>71</v>
      </c>
      <c r="E147" s="89" t="s">
        <v>358</v>
      </c>
      <c r="F147" s="263">
        <f>+G147</f>
        <v>0</v>
      </c>
      <c r="G147" s="264"/>
      <c r="H147" s="260"/>
    </row>
    <row r="148" spans="1:8" ht="17.25" hidden="1">
      <c r="A148" s="93">
        <v>2520</v>
      </c>
      <c r="B148" s="113" t="s">
        <v>101</v>
      </c>
      <c r="C148" s="94" t="s">
        <v>72</v>
      </c>
      <c r="D148" s="95" t="s">
        <v>70</v>
      </c>
      <c r="E148" s="96" t="s">
        <v>359</v>
      </c>
      <c r="F148" s="258"/>
      <c r="G148" s="259"/>
      <c r="H148" s="260"/>
    </row>
    <row r="149" spans="1:8" s="100" customFormat="1" ht="15" customHeight="1" hidden="1">
      <c r="A149" s="93"/>
      <c r="B149" s="83"/>
      <c r="C149" s="94"/>
      <c r="D149" s="95"/>
      <c r="E149" s="89" t="s">
        <v>240</v>
      </c>
      <c r="F149" s="278"/>
      <c r="G149" s="279"/>
      <c r="H149" s="280"/>
    </row>
    <row r="150" spans="1:8" ht="17.25" hidden="1">
      <c r="A150" s="93">
        <v>2521</v>
      </c>
      <c r="B150" s="115" t="s">
        <v>101</v>
      </c>
      <c r="C150" s="102" t="s">
        <v>72</v>
      </c>
      <c r="D150" s="103" t="s">
        <v>71</v>
      </c>
      <c r="E150" s="89" t="s">
        <v>360</v>
      </c>
      <c r="F150" s="258"/>
      <c r="G150" s="259"/>
      <c r="H150" s="260"/>
    </row>
    <row r="151" spans="1:8" ht="17.25" hidden="1">
      <c r="A151" s="93">
        <v>2530</v>
      </c>
      <c r="B151" s="113" t="s">
        <v>101</v>
      </c>
      <c r="C151" s="94" t="s">
        <v>493</v>
      </c>
      <c r="D151" s="95" t="s">
        <v>70</v>
      </c>
      <c r="E151" s="96" t="s">
        <v>361</v>
      </c>
      <c r="F151" s="258"/>
      <c r="G151" s="259"/>
      <c r="H151" s="260"/>
    </row>
    <row r="152" spans="1:8" s="100" customFormat="1" ht="15" customHeight="1" hidden="1">
      <c r="A152" s="93"/>
      <c r="B152" s="83"/>
      <c r="C152" s="94"/>
      <c r="D152" s="95"/>
      <c r="E152" s="89" t="s">
        <v>240</v>
      </c>
      <c r="F152" s="278"/>
      <c r="G152" s="279"/>
      <c r="H152" s="280"/>
    </row>
    <row r="153" spans="1:8" ht="17.25" hidden="1">
      <c r="A153" s="93">
        <v>2531</v>
      </c>
      <c r="B153" s="115" t="s">
        <v>101</v>
      </c>
      <c r="C153" s="102" t="s">
        <v>493</v>
      </c>
      <c r="D153" s="103" t="s">
        <v>71</v>
      </c>
      <c r="E153" s="89" t="s">
        <v>361</v>
      </c>
      <c r="F153" s="258"/>
      <c r="G153" s="259"/>
      <c r="H153" s="260"/>
    </row>
    <row r="154" spans="1:8" ht="27" hidden="1">
      <c r="A154" s="93">
        <v>2540</v>
      </c>
      <c r="B154" s="113" t="s">
        <v>101</v>
      </c>
      <c r="C154" s="94" t="s">
        <v>233</v>
      </c>
      <c r="D154" s="95" t="s">
        <v>70</v>
      </c>
      <c r="E154" s="96" t="s">
        <v>362</v>
      </c>
      <c r="F154" s="258"/>
      <c r="G154" s="259"/>
      <c r="H154" s="260"/>
    </row>
    <row r="155" spans="1:8" s="100" customFormat="1" ht="15" customHeight="1" hidden="1">
      <c r="A155" s="93"/>
      <c r="B155" s="83"/>
      <c r="C155" s="94"/>
      <c r="D155" s="95"/>
      <c r="E155" s="89" t="s">
        <v>240</v>
      </c>
      <c r="F155" s="278"/>
      <c r="G155" s="279"/>
      <c r="H155" s="280"/>
    </row>
    <row r="156" spans="1:8" ht="27" hidden="1">
      <c r="A156" s="93">
        <v>2541</v>
      </c>
      <c r="B156" s="115" t="s">
        <v>101</v>
      </c>
      <c r="C156" s="102" t="s">
        <v>233</v>
      </c>
      <c r="D156" s="103" t="s">
        <v>71</v>
      </c>
      <c r="E156" s="89" t="s">
        <v>362</v>
      </c>
      <c r="F156" s="258"/>
      <c r="G156" s="259"/>
      <c r="H156" s="260"/>
    </row>
    <row r="157" spans="1:8" ht="40.5" hidden="1">
      <c r="A157" s="93">
        <v>2550</v>
      </c>
      <c r="B157" s="113" t="s">
        <v>101</v>
      </c>
      <c r="C157" s="94" t="s">
        <v>234</v>
      </c>
      <c r="D157" s="95" t="s">
        <v>70</v>
      </c>
      <c r="E157" s="96" t="s">
        <v>363</v>
      </c>
      <c r="F157" s="258"/>
      <c r="G157" s="259"/>
      <c r="H157" s="260"/>
    </row>
    <row r="158" spans="1:8" s="100" customFormat="1" ht="15" customHeight="1" hidden="1">
      <c r="A158" s="93"/>
      <c r="B158" s="83"/>
      <c r="C158" s="94"/>
      <c r="D158" s="95"/>
      <c r="E158" s="89" t="s">
        <v>240</v>
      </c>
      <c r="F158" s="278"/>
      <c r="G158" s="279"/>
      <c r="H158" s="280"/>
    </row>
    <row r="159" spans="1:8" ht="40.5" hidden="1">
      <c r="A159" s="93">
        <v>2551</v>
      </c>
      <c r="B159" s="115" t="s">
        <v>101</v>
      </c>
      <c r="C159" s="102" t="s">
        <v>234</v>
      </c>
      <c r="D159" s="103" t="s">
        <v>71</v>
      </c>
      <c r="E159" s="89" t="s">
        <v>363</v>
      </c>
      <c r="F159" s="258"/>
      <c r="G159" s="259"/>
      <c r="H159" s="260"/>
    </row>
    <row r="160" spans="1:8" ht="27" hidden="1">
      <c r="A160" s="93">
        <v>2560</v>
      </c>
      <c r="B160" s="113" t="s">
        <v>101</v>
      </c>
      <c r="C160" s="94" t="s">
        <v>235</v>
      </c>
      <c r="D160" s="95" t="s">
        <v>70</v>
      </c>
      <c r="E160" s="96" t="s">
        <v>364</v>
      </c>
      <c r="F160" s="258"/>
      <c r="G160" s="259"/>
      <c r="H160" s="260"/>
    </row>
    <row r="161" spans="1:8" s="100" customFormat="1" ht="15" customHeight="1" hidden="1">
      <c r="A161" s="93"/>
      <c r="B161" s="83"/>
      <c r="C161" s="94"/>
      <c r="D161" s="95"/>
      <c r="E161" s="89" t="s">
        <v>240</v>
      </c>
      <c r="F161" s="278"/>
      <c r="G161" s="279"/>
      <c r="H161" s="280"/>
    </row>
    <row r="162" spans="1:8" ht="27" hidden="1">
      <c r="A162" s="93">
        <v>2561</v>
      </c>
      <c r="B162" s="115" t="s">
        <v>101</v>
      </c>
      <c r="C162" s="102" t="s">
        <v>235</v>
      </c>
      <c r="D162" s="103" t="s">
        <v>71</v>
      </c>
      <c r="E162" s="89" t="s">
        <v>364</v>
      </c>
      <c r="F162" s="258"/>
      <c r="G162" s="259"/>
      <c r="H162" s="260"/>
    </row>
    <row r="163" spans="1:8" s="87" customFormat="1" ht="76.5" hidden="1">
      <c r="A163" s="109">
        <v>2600</v>
      </c>
      <c r="B163" s="113" t="s">
        <v>102</v>
      </c>
      <c r="C163" s="94" t="s">
        <v>70</v>
      </c>
      <c r="D163" s="95" t="s">
        <v>70</v>
      </c>
      <c r="E163" s="114" t="s">
        <v>469</v>
      </c>
      <c r="F163" s="281">
        <f>+G163+H163</f>
        <v>0</v>
      </c>
      <c r="G163" s="282">
        <f>+G177+G181</f>
        <v>0</v>
      </c>
      <c r="H163" s="283">
        <f>+H181</f>
        <v>0</v>
      </c>
    </row>
    <row r="164" spans="1:8" ht="13.5" customHeight="1" hidden="1">
      <c r="A164" s="88"/>
      <c r="B164" s="83"/>
      <c r="C164" s="84"/>
      <c r="D164" s="85"/>
      <c r="E164" s="89" t="s">
        <v>238</v>
      </c>
      <c r="F164" s="289"/>
      <c r="G164" s="290"/>
      <c r="H164" s="291"/>
    </row>
    <row r="165" spans="1:8" ht="17.25" hidden="1">
      <c r="A165" s="93">
        <v>2610</v>
      </c>
      <c r="B165" s="113" t="s">
        <v>102</v>
      </c>
      <c r="C165" s="94" t="s">
        <v>71</v>
      </c>
      <c r="D165" s="95" t="s">
        <v>70</v>
      </c>
      <c r="E165" s="96" t="s">
        <v>365</v>
      </c>
      <c r="F165" s="261">
        <f>+G165+H165</f>
        <v>0</v>
      </c>
      <c r="G165" s="277"/>
      <c r="H165" s="262">
        <f>+H167+H168</f>
        <v>0</v>
      </c>
    </row>
    <row r="166" spans="1:8" s="100" customFormat="1" ht="15" customHeight="1" hidden="1">
      <c r="A166" s="93"/>
      <c r="B166" s="83"/>
      <c r="C166" s="94"/>
      <c r="D166" s="95"/>
      <c r="E166" s="89" t="s">
        <v>240</v>
      </c>
      <c r="F166" s="278"/>
      <c r="G166" s="279"/>
      <c r="H166" s="280"/>
    </row>
    <row r="167" spans="1:8" ht="17.25" hidden="1">
      <c r="A167" s="93">
        <v>2611</v>
      </c>
      <c r="B167" s="115" t="s">
        <v>102</v>
      </c>
      <c r="C167" s="102" t="s">
        <v>71</v>
      </c>
      <c r="D167" s="103" t="s">
        <v>71</v>
      </c>
      <c r="E167" s="89" t="s">
        <v>366</v>
      </c>
      <c r="F167" s="258">
        <f>+G167+H167</f>
        <v>0</v>
      </c>
      <c r="G167" s="259"/>
      <c r="H167" s="260"/>
    </row>
    <row r="168" spans="1:8" ht="27" hidden="1">
      <c r="A168" s="93">
        <v>2611</v>
      </c>
      <c r="B168" s="115" t="s">
        <v>102</v>
      </c>
      <c r="C168" s="102" t="s">
        <v>71</v>
      </c>
      <c r="D168" s="103" t="s">
        <v>71</v>
      </c>
      <c r="E168" s="89" t="s">
        <v>543</v>
      </c>
      <c r="F168" s="258">
        <f>+G168+H168</f>
        <v>0</v>
      </c>
      <c r="G168" s="259"/>
      <c r="H168" s="260"/>
    </row>
    <row r="169" spans="1:8" ht="17.25" hidden="1">
      <c r="A169" s="93">
        <v>2620</v>
      </c>
      <c r="B169" s="113" t="s">
        <v>102</v>
      </c>
      <c r="C169" s="94" t="s">
        <v>72</v>
      </c>
      <c r="D169" s="95" t="s">
        <v>70</v>
      </c>
      <c r="E169" s="96" t="s">
        <v>367</v>
      </c>
      <c r="F169" s="258"/>
      <c r="G169" s="259"/>
      <c r="H169" s="260"/>
    </row>
    <row r="170" spans="1:8" s="100" customFormat="1" ht="15" customHeight="1" hidden="1">
      <c r="A170" s="93"/>
      <c r="B170" s="83"/>
      <c r="C170" s="94"/>
      <c r="D170" s="95"/>
      <c r="E170" s="89" t="s">
        <v>240</v>
      </c>
      <c r="F170" s="278"/>
      <c r="G170" s="279"/>
      <c r="H170" s="280"/>
    </row>
    <row r="171" spans="1:8" ht="17.25" hidden="1">
      <c r="A171" s="93">
        <v>2621</v>
      </c>
      <c r="B171" s="115" t="s">
        <v>102</v>
      </c>
      <c r="C171" s="102" t="s">
        <v>72</v>
      </c>
      <c r="D171" s="103" t="s">
        <v>71</v>
      </c>
      <c r="E171" s="89" t="s">
        <v>367</v>
      </c>
      <c r="F171" s="258"/>
      <c r="G171" s="259"/>
      <c r="H171" s="260"/>
    </row>
    <row r="172" spans="1:8" ht="17.25" hidden="1">
      <c r="A172" s="93">
        <v>2630</v>
      </c>
      <c r="B172" s="113" t="s">
        <v>102</v>
      </c>
      <c r="C172" s="94" t="s">
        <v>493</v>
      </c>
      <c r="D172" s="95" t="s">
        <v>70</v>
      </c>
      <c r="E172" s="96" t="s">
        <v>368</v>
      </c>
      <c r="F172" s="258"/>
      <c r="G172" s="259"/>
      <c r="H172" s="260"/>
    </row>
    <row r="173" spans="1:8" s="100" customFormat="1" ht="15" customHeight="1" hidden="1">
      <c r="A173" s="93"/>
      <c r="B173" s="83"/>
      <c r="C173" s="94"/>
      <c r="D173" s="95"/>
      <c r="E173" s="89" t="s">
        <v>240</v>
      </c>
      <c r="F173" s="278"/>
      <c r="G173" s="279"/>
      <c r="H173" s="280"/>
    </row>
    <row r="174" spans="1:8" ht="17.25" hidden="1">
      <c r="A174" s="93">
        <v>2631</v>
      </c>
      <c r="B174" s="115" t="s">
        <v>102</v>
      </c>
      <c r="C174" s="102" t="s">
        <v>493</v>
      </c>
      <c r="D174" s="103" t="s">
        <v>71</v>
      </c>
      <c r="E174" s="89" t="s">
        <v>369</v>
      </c>
      <c r="F174" s="258"/>
      <c r="G174" s="259"/>
      <c r="H174" s="260"/>
    </row>
    <row r="175" spans="1:8" ht="17.25" hidden="1">
      <c r="A175" s="93">
        <v>2640</v>
      </c>
      <c r="B175" s="113" t="s">
        <v>102</v>
      </c>
      <c r="C175" s="94" t="s">
        <v>233</v>
      </c>
      <c r="D175" s="95" t="s">
        <v>70</v>
      </c>
      <c r="E175" s="96" t="s">
        <v>370</v>
      </c>
      <c r="F175" s="258"/>
      <c r="G175" s="259"/>
      <c r="H175" s="260"/>
    </row>
    <row r="176" spans="1:8" s="100" customFormat="1" ht="15" customHeight="1" hidden="1">
      <c r="A176" s="93"/>
      <c r="B176" s="83"/>
      <c r="C176" s="94"/>
      <c r="D176" s="95"/>
      <c r="E176" s="89" t="s">
        <v>240</v>
      </c>
      <c r="F176" s="278"/>
      <c r="G176" s="279"/>
      <c r="H176" s="280"/>
    </row>
    <row r="177" spans="1:8" ht="17.25" hidden="1">
      <c r="A177" s="93">
        <v>2641</v>
      </c>
      <c r="B177" s="115" t="s">
        <v>102</v>
      </c>
      <c r="C177" s="102" t="s">
        <v>233</v>
      </c>
      <c r="D177" s="103" t="s">
        <v>71</v>
      </c>
      <c r="E177" s="89" t="s">
        <v>371</v>
      </c>
      <c r="F177" s="258">
        <f>+G177</f>
        <v>0</v>
      </c>
      <c r="G177" s="259"/>
      <c r="H177" s="260"/>
    </row>
    <row r="178" spans="1:8" ht="40.5" hidden="1">
      <c r="A178" s="93">
        <v>2650</v>
      </c>
      <c r="B178" s="113" t="s">
        <v>102</v>
      </c>
      <c r="C178" s="94" t="s">
        <v>234</v>
      </c>
      <c r="D178" s="95" t="s">
        <v>70</v>
      </c>
      <c r="E178" s="96" t="s">
        <v>372</v>
      </c>
      <c r="F178" s="258"/>
      <c r="G178" s="259"/>
      <c r="H178" s="260"/>
    </row>
    <row r="179" spans="1:8" s="100" customFormat="1" ht="15" customHeight="1" hidden="1">
      <c r="A179" s="93"/>
      <c r="B179" s="83"/>
      <c r="C179" s="94"/>
      <c r="D179" s="95"/>
      <c r="E179" s="89" t="s">
        <v>240</v>
      </c>
      <c r="F179" s="278"/>
      <c r="G179" s="279"/>
      <c r="H179" s="280"/>
    </row>
    <row r="180" spans="1:8" ht="40.5" hidden="1">
      <c r="A180" s="93">
        <v>2651</v>
      </c>
      <c r="B180" s="115" t="s">
        <v>102</v>
      </c>
      <c r="C180" s="102" t="s">
        <v>234</v>
      </c>
      <c r="D180" s="103" t="s">
        <v>71</v>
      </c>
      <c r="E180" s="89" t="s">
        <v>372</v>
      </c>
      <c r="F180" s="258"/>
      <c r="G180" s="259"/>
      <c r="H180" s="260"/>
    </row>
    <row r="181" spans="1:8" ht="27" hidden="1">
      <c r="A181" s="93">
        <v>2660</v>
      </c>
      <c r="B181" s="113" t="s">
        <v>102</v>
      </c>
      <c r="C181" s="94" t="s">
        <v>235</v>
      </c>
      <c r="D181" s="95" t="s">
        <v>70</v>
      </c>
      <c r="E181" s="96" t="s">
        <v>373</v>
      </c>
      <c r="F181" s="258">
        <f>+G181+H181</f>
        <v>0</v>
      </c>
      <c r="G181" s="259">
        <f>+G183</f>
        <v>0</v>
      </c>
      <c r="H181" s="260">
        <f>+H183</f>
        <v>0</v>
      </c>
    </row>
    <row r="182" spans="1:8" s="100" customFormat="1" ht="15" customHeight="1" hidden="1">
      <c r="A182" s="93"/>
      <c r="B182" s="83"/>
      <c r="C182" s="94"/>
      <c r="D182" s="95"/>
      <c r="E182" s="89" t="s">
        <v>240</v>
      </c>
      <c r="F182" s="278"/>
      <c r="G182" s="279"/>
      <c r="H182" s="280"/>
    </row>
    <row r="183" spans="1:8" ht="27" hidden="1">
      <c r="A183" s="93">
        <v>2661</v>
      </c>
      <c r="B183" s="115" t="s">
        <v>102</v>
      </c>
      <c r="C183" s="102" t="s">
        <v>235</v>
      </c>
      <c r="D183" s="103" t="s">
        <v>71</v>
      </c>
      <c r="E183" s="89" t="s">
        <v>373</v>
      </c>
      <c r="F183" s="258">
        <f>+G183+H183</f>
        <v>0</v>
      </c>
      <c r="G183" s="259"/>
      <c r="H183" s="260"/>
    </row>
    <row r="184" spans="1:8" s="87" customFormat="1" ht="40.5" hidden="1">
      <c r="A184" s="109">
        <v>2700</v>
      </c>
      <c r="B184" s="113" t="s">
        <v>103</v>
      </c>
      <c r="C184" s="94" t="s">
        <v>70</v>
      </c>
      <c r="D184" s="95" t="s">
        <v>70</v>
      </c>
      <c r="E184" s="116" t="s">
        <v>374</v>
      </c>
      <c r="F184" s="267"/>
      <c r="G184" s="268"/>
      <c r="H184" s="269"/>
    </row>
    <row r="185" spans="1:8" ht="13.5" customHeight="1" hidden="1">
      <c r="A185" s="88"/>
      <c r="B185" s="83"/>
      <c r="C185" s="84"/>
      <c r="D185" s="85"/>
      <c r="E185" s="89" t="s">
        <v>238</v>
      </c>
      <c r="F185" s="289"/>
      <c r="G185" s="290"/>
      <c r="H185" s="291"/>
    </row>
    <row r="186" spans="1:8" ht="27" hidden="1">
      <c r="A186" s="93">
        <v>2710</v>
      </c>
      <c r="B186" s="113" t="s">
        <v>103</v>
      </c>
      <c r="C186" s="94" t="s">
        <v>71</v>
      </c>
      <c r="D186" s="95" t="s">
        <v>70</v>
      </c>
      <c r="E186" s="96" t="s">
        <v>375</v>
      </c>
      <c r="F186" s="258"/>
      <c r="G186" s="259"/>
      <c r="H186" s="260"/>
    </row>
    <row r="187" spans="1:8" s="100" customFormat="1" ht="15" customHeight="1" hidden="1">
      <c r="A187" s="93"/>
      <c r="B187" s="83"/>
      <c r="C187" s="94"/>
      <c r="D187" s="95"/>
      <c r="E187" s="89" t="s">
        <v>240</v>
      </c>
      <c r="F187" s="278"/>
      <c r="G187" s="279"/>
      <c r="H187" s="280"/>
    </row>
    <row r="188" spans="1:8" ht="17.25" hidden="1">
      <c r="A188" s="93">
        <v>2711</v>
      </c>
      <c r="B188" s="115" t="s">
        <v>103</v>
      </c>
      <c r="C188" s="102" t="s">
        <v>71</v>
      </c>
      <c r="D188" s="103" t="s">
        <v>71</v>
      </c>
      <c r="E188" s="89" t="s">
        <v>376</v>
      </c>
      <c r="F188" s="258"/>
      <c r="G188" s="259"/>
      <c r="H188" s="260"/>
    </row>
    <row r="189" spans="1:8" ht="17.25" hidden="1">
      <c r="A189" s="93">
        <v>2712</v>
      </c>
      <c r="B189" s="115" t="s">
        <v>103</v>
      </c>
      <c r="C189" s="102" t="s">
        <v>71</v>
      </c>
      <c r="D189" s="103" t="s">
        <v>72</v>
      </c>
      <c r="E189" s="89" t="s">
        <v>377</v>
      </c>
      <c r="F189" s="258"/>
      <c r="G189" s="259"/>
      <c r="H189" s="260"/>
    </row>
    <row r="190" spans="1:8" ht="17.25" hidden="1">
      <c r="A190" s="93">
        <v>2713</v>
      </c>
      <c r="B190" s="115" t="s">
        <v>103</v>
      </c>
      <c r="C190" s="102" t="s">
        <v>71</v>
      </c>
      <c r="D190" s="103" t="s">
        <v>493</v>
      </c>
      <c r="E190" s="89" t="s">
        <v>378</v>
      </c>
      <c r="F190" s="258"/>
      <c r="G190" s="259"/>
      <c r="H190" s="260"/>
    </row>
    <row r="191" spans="1:8" ht="17.25" hidden="1">
      <c r="A191" s="93">
        <v>2720</v>
      </c>
      <c r="B191" s="113" t="s">
        <v>103</v>
      </c>
      <c r="C191" s="94" t="s">
        <v>72</v>
      </c>
      <c r="D191" s="95" t="s">
        <v>70</v>
      </c>
      <c r="E191" s="96" t="s">
        <v>379</v>
      </c>
      <c r="F191" s="258"/>
      <c r="G191" s="259"/>
      <c r="H191" s="260"/>
    </row>
    <row r="192" spans="1:8" s="100" customFormat="1" ht="15" customHeight="1" hidden="1">
      <c r="A192" s="93"/>
      <c r="B192" s="83"/>
      <c r="C192" s="94"/>
      <c r="D192" s="95"/>
      <c r="E192" s="89" t="s">
        <v>240</v>
      </c>
      <c r="F192" s="278"/>
      <c r="G192" s="279"/>
      <c r="H192" s="280"/>
    </row>
    <row r="193" spans="1:8" ht="27" hidden="1">
      <c r="A193" s="93">
        <v>2721</v>
      </c>
      <c r="B193" s="115" t="s">
        <v>103</v>
      </c>
      <c r="C193" s="102" t="s">
        <v>72</v>
      </c>
      <c r="D193" s="103" t="s">
        <v>71</v>
      </c>
      <c r="E193" s="89" t="s">
        <v>380</v>
      </c>
      <c r="F193" s="258"/>
      <c r="G193" s="259"/>
      <c r="H193" s="260"/>
    </row>
    <row r="194" spans="1:8" ht="17.25" hidden="1">
      <c r="A194" s="93">
        <v>2722</v>
      </c>
      <c r="B194" s="115" t="s">
        <v>103</v>
      </c>
      <c r="C194" s="102" t="s">
        <v>72</v>
      </c>
      <c r="D194" s="103" t="s">
        <v>72</v>
      </c>
      <c r="E194" s="89" t="s">
        <v>381</v>
      </c>
      <c r="F194" s="258"/>
      <c r="G194" s="259"/>
      <c r="H194" s="260"/>
    </row>
    <row r="195" spans="1:8" ht="17.25" hidden="1">
      <c r="A195" s="93">
        <v>2723</v>
      </c>
      <c r="B195" s="115" t="s">
        <v>103</v>
      </c>
      <c r="C195" s="102" t="s">
        <v>72</v>
      </c>
      <c r="D195" s="103" t="s">
        <v>493</v>
      </c>
      <c r="E195" s="89" t="s">
        <v>382</v>
      </c>
      <c r="F195" s="258"/>
      <c r="G195" s="259"/>
      <c r="H195" s="260"/>
    </row>
    <row r="196" spans="1:8" ht="17.25" hidden="1">
      <c r="A196" s="93">
        <v>2724</v>
      </c>
      <c r="B196" s="115" t="s">
        <v>103</v>
      </c>
      <c r="C196" s="102" t="s">
        <v>72</v>
      </c>
      <c r="D196" s="103" t="s">
        <v>233</v>
      </c>
      <c r="E196" s="89" t="s">
        <v>383</v>
      </c>
      <c r="F196" s="258"/>
      <c r="G196" s="259"/>
      <c r="H196" s="260"/>
    </row>
    <row r="197" spans="1:8" ht="17.25" hidden="1">
      <c r="A197" s="93">
        <v>2730</v>
      </c>
      <c r="B197" s="113" t="s">
        <v>103</v>
      </c>
      <c r="C197" s="94" t="s">
        <v>493</v>
      </c>
      <c r="D197" s="95" t="s">
        <v>70</v>
      </c>
      <c r="E197" s="96" t="s">
        <v>384</v>
      </c>
      <c r="F197" s="258"/>
      <c r="G197" s="259"/>
      <c r="H197" s="260"/>
    </row>
    <row r="198" spans="1:8" s="100" customFormat="1" ht="15" customHeight="1" hidden="1">
      <c r="A198" s="93"/>
      <c r="B198" s="83"/>
      <c r="C198" s="94"/>
      <c r="D198" s="95"/>
      <c r="E198" s="89" t="s">
        <v>240</v>
      </c>
      <c r="F198" s="278"/>
      <c r="G198" s="279"/>
      <c r="H198" s="280"/>
    </row>
    <row r="199" spans="1:8" ht="27" hidden="1">
      <c r="A199" s="93">
        <v>2731</v>
      </c>
      <c r="B199" s="115" t="s">
        <v>103</v>
      </c>
      <c r="C199" s="102" t="s">
        <v>493</v>
      </c>
      <c r="D199" s="103" t="s">
        <v>71</v>
      </c>
      <c r="E199" s="89" t="s">
        <v>385</v>
      </c>
      <c r="F199" s="258"/>
      <c r="G199" s="259"/>
      <c r="H199" s="260"/>
    </row>
    <row r="200" spans="1:8" ht="27" hidden="1">
      <c r="A200" s="93">
        <v>2732</v>
      </c>
      <c r="B200" s="115" t="s">
        <v>103</v>
      </c>
      <c r="C200" s="102" t="s">
        <v>493</v>
      </c>
      <c r="D200" s="103" t="s">
        <v>72</v>
      </c>
      <c r="E200" s="89" t="s">
        <v>386</v>
      </c>
      <c r="F200" s="258"/>
      <c r="G200" s="259"/>
      <c r="H200" s="260"/>
    </row>
    <row r="201" spans="1:8" ht="27" hidden="1">
      <c r="A201" s="93">
        <v>2733</v>
      </c>
      <c r="B201" s="115" t="s">
        <v>103</v>
      </c>
      <c r="C201" s="102" t="s">
        <v>493</v>
      </c>
      <c r="D201" s="103" t="s">
        <v>493</v>
      </c>
      <c r="E201" s="89" t="s">
        <v>387</v>
      </c>
      <c r="F201" s="258"/>
      <c r="G201" s="259"/>
      <c r="H201" s="260"/>
    </row>
    <row r="202" spans="1:8" ht="27" hidden="1">
      <c r="A202" s="93">
        <v>2734</v>
      </c>
      <c r="B202" s="115" t="s">
        <v>103</v>
      </c>
      <c r="C202" s="102" t="s">
        <v>493</v>
      </c>
      <c r="D202" s="103" t="s">
        <v>233</v>
      </c>
      <c r="E202" s="89" t="s">
        <v>388</v>
      </c>
      <c r="F202" s="258"/>
      <c r="G202" s="259"/>
      <c r="H202" s="260"/>
    </row>
    <row r="203" spans="1:8" ht="27" hidden="1">
      <c r="A203" s="93">
        <v>2740</v>
      </c>
      <c r="B203" s="113" t="s">
        <v>103</v>
      </c>
      <c r="C203" s="94" t="s">
        <v>233</v>
      </c>
      <c r="D203" s="95" t="s">
        <v>70</v>
      </c>
      <c r="E203" s="96" t="s">
        <v>389</v>
      </c>
      <c r="F203" s="258"/>
      <c r="G203" s="259"/>
      <c r="H203" s="260"/>
    </row>
    <row r="204" spans="1:8" s="100" customFormat="1" ht="15" customHeight="1" hidden="1">
      <c r="A204" s="93"/>
      <c r="B204" s="83"/>
      <c r="C204" s="94"/>
      <c r="D204" s="95"/>
      <c r="E204" s="89" t="s">
        <v>240</v>
      </c>
      <c r="F204" s="278"/>
      <c r="G204" s="279"/>
      <c r="H204" s="280"/>
    </row>
    <row r="205" spans="1:8" ht="17.25" hidden="1">
      <c r="A205" s="93">
        <v>2741</v>
      </c>
      <c r="B205" s="115" t="s">
        <v>103</v>
      </c>
      <c r="C205" s="102" t="s">
        <v>233</v>
      </c>
      <c r="D205" s="103" t="s">
        <v>71</v>
      </c>
      <c r="E205" s="89" t="s">
        <v>389</v>
      </c>
      <c r="F205" s="258"/>
      <c r="G205" s="259"/>
      <c r="H205" s="260"/>
    </row>
    <row r="206" spans="1:8" ht="27" hidden="1">
      <c r="A206" s="93">
        <v>2750</v>
      </c>
      <c r="B206" s="113" t="s">
        <v>103</v>
      </c>
      <c r="C206" s="94" t="s">
        <v>234</v>
      </c>
      <c r="D206" s="95" t="s">
        <v>70</v>
      </c>
      <c r="E206" s="96" t="s">
        <v>390</v>
      </c>
      <c r="F206" s="258"/>
      <c r="G206" s="259"/>
      <c r="H206" s="260"/>
    </row>
    <row r="207" spans="1:8" s="100" customFormat="1" ht="15" customHeight="1" hidden="1">
      <c r="A207" s="93"/>
      <c r="B207" s="83"/>
      <c r="C207" s="94"/>
      <c r="D207" s="95"/>
      <c r="E207" s="89" t="s">
        <v>240</v>
      </c>
      <c r="F207" s="278"/>
      <c r="G207" s="279"/>
      <c r="H207" s="280"/>
    </row>
    <row r="208" spans="1:8" ht="27" hidden="1">
      <c r="A208" s="93">
        <v>2751</v>
      </c>
      <c r="B208" s="115" t="s">
        <v>103</v>
      </c>
      <c r="C208" s="102" t="s">
        <v>234</v>
      </c>
      <c r="D208" s="103" t="s">
        <v>71</v>
      </c>
      <c r="E208" s="89" t="s">
        <v>390</v>
      </c>
      <c r="F208" s="258"/>
      <c r="G208" s="259"/>
      <c r="H208" s="260"/>
    </row>
    <row r="209" spans="1:8" ht="27" hidden="1">
      <c r="A209" s="93">
        <v>2760</v>
      </c>
      <c r="B209" s="113" t="s">
        <v>103</v>
      </c>
      <c r="C209" s="94" t="s">
        <v>235</v>
      </c>
      <c r="D209" s="95" t="s">
        <v>70</v>
      </c>
      <c r="E209" s="96" t="s">
        <v>391</v>
      </c>
      <c r="F209" s="258"/>
      <c r="G209" s="259"/>
      <c r="H209" s="260"/>
    </row>
    <row r="210" spans="1:8" s="100" customFormat="1" ht="15" customHeight="1" hidden="1">
      <c r="A210" s="93"/>
      <c r="B210" s="83"/>
      <c r="C210" s="94"/>
      <c r="D210" s="95"/>
      <c r="E210" s="89" t="s">
        <v>240</v>
      </c>
      <c r="F210" s="278"/>
      <c r="G210" s="279"/>
      <c r="H210" s="280"/>
    </row>
    <row r="211" spans="1:8" ht="27" hidden="1">
      <c r="A211" s="93">
        <v>2761</v>
      </c>
      <c r="B211" s="115" t="s">
        <v>103</v>
      </c>
      <c r="C211" s="102" t="s">
        <v>235</v>
      </c>
      <c r="D211" s="103" t="s">
        <v>71</v>
      </c>
      <c r="E211" s="89" t="s">
        <v>392</v>
      </c>
      <c r="F211" s="258"/>
      <c r="G211" s="259"/>
      <c r="H211" s="260"/>
    </row>
    <row r="212" spans="1:8" ht="17.25" hidden="1">
      <c r="A212" s="93">
        <v>2762</v>
      </c>
      <c r="B212" s="115" t="s">
        <v>103</v>
      </c>
      <c r="C212" s="102" t="s">
        <v>235</v>
      </c>
      <c r="D212" s="103" t="s">
        <v>72</v>
      </c>
      <c r="E212" s="89" t="s">
        <v>391</v>
      </c>
      <c r="F212" s="258"/>
      <c r="G212" s="259"/>
      <c r="H212" s="260"/>
    </row>
    <row r="213" spans="1:8" s="87" customFormat="1" ht="40.5" hidden="1">
      <c r="A213" s="109">
        <v>2800</v>
      </c>
      <c r="B213" s="113" t="s">
        <v>104</v>
      </c>
      <c r="C213" s="94" t="s">
        <v>70</v>
      </c>
      <c r="D213" s="95" t="s">
        <v>70</v>
      </c>
      <c r="E213" s="116" t="s">
        <v>393</v>
      </c>
      <c r="F213" s="281">
        <f>+G213+H213</f>
        <v>0</v>
      </c>
      <c r="G213" s="282">
        <f>+G215+G218</f>
        <v>0</v>
      </c>
      <c r="H213" s="283">
        <f>+H218</f>
        <v>0</v>
      </c>
    </row>
    <row r="214" spans="1:8" ht="23.25" customHeight="1" hidden="1">
      <c r="A214" s="88"/>
      <c r="B214" s="83"/>
      <c r="C214" s="84"/>
      <c r="D214" s="85"/>
      <c r="E214" s="89" t="s">
        <v>238</v>
      </c>
      <c r="F214" s="289"/>
      <c r="G214" s="290"/>
      <c r="H214" s="291"/>
    </row>
    <row r="215" spans="1:8" ht="17.25" hidden="1">
      <c r="A215" s="93">
        <v>2810</v>
      </c>
      <c r="B215" s="115" t="s">
        <v>104</v>
      </c>
      <c r="C215" s="102" t="s">
        <v>71</v>
      </c>
      <c r="D215" s="103" t="s">
        <v>70</v>
      </c>
      <c r="E215" s="96" t="s">
        <v>394</v>
      </c>
      <c r="F215" s="258">
        <f>+G215</f>
        <v>0</v>
      </c>
      <c r="G215" s="259">
        <f>+G217</f>
        <v>0</v>
      </c>
      <c r="H215" s="260"/>
    </row>
    <row r="216" spans="1:8" s="100" customFormat="1" ht="15" customHeight="1" hidden="1">
      <c r="A216" s="93"/>
      <c r="B216" s="83"/>
      <c r="C216" s="94"/>
      <c r="D216" s="95"/>
      <c r="E216" s="89" t="s">
        <v>240</v>
      </c>
      <c r="F216" s="278"/>
      <c r="G216" s="279"/>
      <c r="H216" s="280"/>
    </row>
    <row r="217" spans="1:8" ht="17.25" hidden="1">
      <c r="A217" s="93">
        <v>2811</v>
      </c>
      <c r="B217" s="115" t="s">
        <v>104</v>
      </c>
      <c r="C217" s="102" t="s">
        <v>71</v>
      </c>
      <c r="D217" s="103" t="s">
        <v>71</v>
      </c>
      <c r="E217" s="89" t="s">
        <v>394</v>
      </c>
      <c r="F217" s="258">
        <f>+G217</f>
        <v>0</v>
      </c>
      <c r="G217" s="259"/>
      <c r="H217" s="260"/>
    </row>
    <row r="218" spans="1:8" ht="17.25" hidden="1">
      <c r="A218" s="93">
        <v>2820</v>
      </c>
      <c r="B218" s="113" t="s">
        <v>104</v>
      </c>
      <c r="C218" s="94" t="s">
        <v>72</v>
      </c>
      <c r="D218" s="95" t="s">
        <v>70</v>
      </c>
      <c r="E218" s="96" t="s">
        <v>395</v>
      </c>
      <c r="F218" s="261">
        <f>+G218+H218</f>
        <v>0</v>
      </c>
      <c r="G218" s="277">
        <f>+G223+G220</f>
        <v>0</v>
      </c>
      <c r="H218" s="262">
        <f>+H220</f>
        <v>0</v>
      </c>
    </row>
    <row r="219" spans="1:8" s="100" customFormat="1" ht="15" customHeight="1" hidden="1">
      <c r="A219" s="93"/>
      <c r="B219" s="83"/>
      <c r="C219" s="94"/>
      <c r="D219" s="95"/>
      <c r="E219" s="89" t="s">
        <v>240</v>
      </c>
      <c r="F219" s="278"/>
      <c r="G219" s="279"/>
      <c r="H219" s="280"/>
    </row>
    <row r="220" spans="1:8" ht="17.25" hidden="1">
      <c r="A220" s="93">
        <v>2821</v>
      </c>
      <c r="B220" s="115" t="s">
        <v>104</v>
      </c>
      <c r="C220" s="102" t="s">
        <v>72</v>
      </c>
      <c r="D220" s="103" t="s">
        <v>71</v>
      </c>
      <c r="E220" s="89" t="s">
        <v>396</v>
      </c>
      <c r="F220" s="258">
        <f>+G220+H220</f>
        <v>0</v>
      </c>
      <c r="G220" s="259"/>
      <c r="H220" s="260"/>
    </row>
    <row r="221" spans="1:8" ht="17.25" hidden="1">
      <c r="A221" s="93">
        <v>2822</v>
      </c>
      <c r="B221" s="115" t="s">
        <v>104</v>
      </c>
      <c r="C221" s="102" t="s">
        <v>72</v>
      </c>
      <c r="D221" s="103" t="s">
        <v>72</v>
      </c>
      <c r="E221" s="89" t="s">
        <v>397</v>
      </c>
      <c r="F221" s="258"/>
      <c r="G221" s="259"/>
      <c r="H221" s="260"/>
    </row>
    <row r="222" spans="1:8" ht="17.25" hidden="1">
      <c r="A222" s="93">
        <v>2823</v>
      </c>
      <c r="B222" s="115" t="s">
        <v>104</v>
      </c>
      <c r="C222" s="102" t="s">
        <v>72</v>
      </c>
      <c r="D222" s="103" t="s">
        <v>493</v>
      </c>
      <c r="E222" s="89" t="s">
        <v>398</v>
      </c>
      <c r="F222" s="258"/>
      <c r="G222" s="259"/>
      <c r="H222" s="260"/>
    </row>
    <row r="223" spans="1:8" ht="17.25" hidden="1">
      <c r="A223" s="93">
        <v>2824</v>
      </c>
      <c r="B223" s="115" t="s">
        <v>104</v>
      </c>
      <c r="C223" s="102" t="s">
        <v>72</v>
      </c>
      <c r="D223" s="103" t="s">
        <v>233</v>
      </c>
      <c r="E223" s="89" t="s">
        <v>399</v>
      </c>
      <c r="F223" s="258">
        <f>+G223+H223</f>
        <v>0</v>
      </c>
      <c r="G223" s="259"/>
      <c r="H223" s="260"/>
    </row>
    <row r="224" spans="1:8" ht="17.25" hidden="1">
      <c r="A224" s="93">
        <v>2825</v>
      </c>
      <c r="B224" s="115" t="s">
        <v>104</v>
      </c>
      <c r="C224" s="102" t="s">
        <v>72</v>
      </c>
      <c r="D224" s="103" t="s">
        <v>234</v>
      </c>
      <c r="E224" s="89" t="s">
        <v>400</v>
      </c>
      <c r="F224" s="258"/>
      <c r="G224" s="259"/>
      <c r="H224" s="260"/>
    </row>
    <row r="225" spans="1:8" ht="17.25" hidden="1">
      <c r="A225" s="93">
        <v>2826</v>
      </c>
      <c r="B225" s="115" t="s">
        <v>104</v>
      </c>
      <c r="C225" s="102" t="s">
        <v>72</v>
      </c>
      <c r="D225" s="103" t="s">
        <v>235</v>
      </c>
      <c r="E225" s="89" t="s">
        <v>401</v>
      </c>
      <c r="F225" s="258"/>
      <c r="G225" s="259"/>
      <c r="H225" s="260"/>
    </row>
    <row r="226" spans="1:8" ht="27" hidden="1">
      <c r="A226" s="93">
        <v>2827</v>
      </c>
      <c r="B226" s="115" t="s">
        <v>104</v>
      </c>
      <c r="C226" s="102" t="s">
        <v>72</v>
      </c>
      <c r="D226" s="103" t="s">
        <v>236</v>
      </c>
      <c r="E226" s="89" t="s">
        <v>402</v>
      </c>
      <c r="F226" s="258"/>
      <c r="G226" s="259"/>
      <c r="H226" s="260"/>
    </row>
    <row r="227" spans="1:8" ht="40.5" hidden="1">
      <c r="A227" s="93">
        <v>2830</v>
      </c>
      <c r="B227" s="113" t="s">
        <v>104</v>
      </c>
      <c r="C227" s="94" t="s">
        <v>493</v>
      </c>
      <c r="D227" s="95" t="s">
        <v>70</v>
      </c>
      <c r="E227" s="96" t="s">
        <v>403</v>
      </c>
      <c r="F227" s="258"/>
      <c r="G227" s="259"/>
      <c r="H227" s="260"/>
    </row>
    <row r="228" spans="1:8" s="100" customFormat="1" ht="15" customHeight="1" hidden="1">
      <c r="A228" s="93"/>
      <c r="B228" s="83"/>
      <c r="C228" s="94"/>
      <c r="D228" s="95"/>
      <c r="E228" s="89" t="s">
        <v>240</v>
      </c>
      <c r="F228" s="278"/>
      <c r="G228" s="279"/>
      <c r="H228" s="280"/>
    </row>
    <row r="229" spans="1:8" ht="17.25" hidden="1">
      <c r="A229" s="93">
        <v>2831</v>
      </c>
      <c r="B229" s="115" t="s">
        <v>104</v>
      </c>
      <c r="C229" s="102" t="s">
        <v>493</v>
      </c>
      <c r="D229" s="103" t="s">
        <v>71</v>
      </c>
      <c r="E229" s="89" t="s">
        <v>404</v>
      </c>
      <c r="F229" s="258"/>
      <c r="G229" s="259"/>
      <c r="H229" s="260"/>
    </row>
    <row r="230" spans="1:8" ht="17.25" hidden="1">
      <c r="A230" s="93">
        <v>2832</v>
      </c>
      <c r="B230" s="115" t="s">
        <v>104</v>
      </c>
      <c r="C230" s="102" t="s">
        <v>493</v>
      </c>
      <c r="D230" s="103" t="s">
        <v>72</v>
      </c>
      <c r="E230" s="89" t="s">
        <v>405</v>
      </c>
      <c r="F230" s="258"/>
      <c r="G230" s="259"/>
      <c r="H230" s="260"/>
    </row>
    <row r="231" spans="1:8" ht="17.25" hidden="1">
      <c r="A231" s="93">
        <v>2833</v>
      </c>
      <c r="B231" s="115" t="s">
        <v>104</v>
      </c>
      <c r="C231" s="102" t="s">
        <v>493</v>
      </c>
      <c r="D231" s="103" t="s">
        <v>493</v>
      </c>
      <c r="E231" s="89" t="s">
        <v>406</v>
      </c>
      <c r="F231" s="258"/>
      <c r="G231" s="259"/>
      <c r="H231" s="260"/>
    </row>
    <row r="232" spans="1:8" ht="27" hidden="1">
      <c r="A232" s="93">
        <v>2840</v>
      </c>
      <c r="B232" s="113" t="s">
        <v>104</v>
      </c>
      <c r="C232" s="94" t="s">
        <v>233</v>
      </c>
      <c r="D232" s="95" t="s">
        <v>70</v>
      </c>
      <c r="E232" s="96" t="s">
        <v>407</v>
      </c>
      <c r="F232" s="258"/>
      <c r="G232" s="259"/>
      <c r="H232" s="260"/>
    </row>
    <row r="233" spans="1:8" s="100" customFormat="1" ht="15" customHeight="1" hidden="1">
      <c r="A233" s="93"/>
      <c r="B233" s="83"/>
      <c r="C233" s="94"/>
      <c r="D233" s="95"/>
      <c r="E233" s="89" t="s">
        <v>240</v>
      </c>
      <c r="F233" s="278"/>
      <c r="G233" s="279"/>
      <c r="H233" s="280"/>
    </row>
    <row r="234" spans="1:8" ht="17.25" hidden="1">
      <c r="A234" s="93">
        <v>2841</v>
      </c>
      <c r="B234" s="115" t="s">
        <v>104</v>
      </c>
      <c r="C234" s="102" t="s">
        <v>233</v>
      </c>
      <c r="D234" s="103" t="s">
        <v>71</v>
      </c>
      <c r="E234" s="89" t="s">
        <v>408</v>
      </c>
      <c r="F234" s="258"/>
      <c r="G234" s="259"/>
      <c r="H234" s="260"/>
    </row>
    <row r="235" spans="1:8" ht="40.5" hidden="1">
      <c r="A235" s="93">
        <v>2842</v>
      </c>
      <c r="B235" s="115" t="s">
        <v>104</v>
      </c>
      <c r="C235" s="102" t="s">
        <v>233</v>
      </c>
      <c r="D235" s="103" t="s">
        <v>72</v>
      </c>
      <c r="E235" s="89" t="s">
        <v>409</v>
      </c>
      <c r="F235" s="258"/>
      <c r="G235" s="259"/>
      <c r="H235" s="260"/>
    </row>
    <row r="236" spans="1:8" ht="27" hidden="1">
      <c r="A236" s="93">
        <v>2843</v>
      </c>
      <c r="B236" s="115" t="s">
        <v>104</v>
      </c>
      <c r="C236" s="102" t="s">
        <v>233</v>
      </c>
      <c r="D236" s="103" t="s">
        <v>493</v>
      </c>
      <c r="E236" s="89" t="s">
        <v>407</v>
      </c>
      <c r="F236" s="258"/>
      <c r="G236" s="259"/>
      <c r="H236" s="260"/>
    </row>
    <row r="237" spans="1:8" ht="40.5" hidden="1">
      <c r="A237" s="93">
        <v>2850</v>
      </c>
      <c r="B237" s="113" t="s">
        <v>104</v>
      </c>
      <c r="C237" s="94" t="s">
        <v>234</v>
      </c>
      <c r="D237" s="95" t="s">
        <v>70</v>
      </c>
      <c r="E237" s="117" t="s">
        <v>410</v>
      </c>
      <c r="F237" s="258"/>
      <c r="G237" s="259"/>
      <c r="H237" s="260"/>
    </row>
    <row r="238" spans="1:8" s="100" customFormat="1" ht="15" customHeight="1" hidden="1">
      <c r="A238" s="93"/>
      <c r="B238" s="83"/>
      <c r="C238" s="94"/>
      <c r="D238" s="95"/>
      <c r="E238" s="89" t="s">
        <v>240</v>
      </c>
      <c r="F238" s="278"/>
      <c r="G238" s="279"/>
      <c r="H238" s="280"/>
    </row>
    <row r="239" spans="1:8" ht="40.5" hidden="1">
      <c r="A239" s="93">
        <v>2851</v>
      </c>
      <c r="B239" s="113" t="s">
        <v>104</v>
      </c>
      <c r="C239" s="94" t="s">
        <v>234</v>
      </c>
      <c r="D239" s="95" t="s">
        <v>71</v>
      </c>
      <c r="E239" s="118" t="s">
        <v>410</v>
      </c>
      <c r="F239" s="258"/>
      <c r="G239" s="259"/>
      <c r="H239" s="260"/>
    </row>
    <row r="240" spans="1:8" ht="27" hidden="1">
      <c r="A240" s="93">
        <v>2860</v>
      </c>
      <c r="B240" s="113" t="s">
        <v>104</v>
      </c>
      <c r="C240" s="94" t="s">
        <v>235</v>
      </c>
      <c r="D240" s="95" t="s">
        <v>70</v>
      </c>
      <c r="E240" s="117" t="s">
        <v>411</v>
      </c>
      <c r="F240" s="258"/>
      <c r="G240" s="259"/>
      <c r="H240" s="260"/>
    </row>
    <row r="241" spans="1:8" s="100" customFormat="1" ht="15" customHeight="1" hidden="1">
      <c r="A241" s="93"/>
      <c r="B241" s="83"/>
      <c r="C241" s="94"/>
      <c r="D241" s="95"/>
      <c r="E241" s="89" t="s">
        <v>240</v>
      </c>
      <c r="F241" s="278"/>
      <c r="G241" s="279"/>
      <c r="H241" s="280"/>
    </row>
    <row r="242" spans="1:8" ht="27" hidden="1">
      <c r="A242" s="93">
        <v>2861</v>
      </c>
      <c r="B242" s="115" t="s">
        <v>104</v>
      </c>
      <c r="C242" s="102" t="s">
        <v>235</v>
      </c>
      <c r="D242" s="103" t="s">
        <v>71</v>
      </c>
      <c r="E242" s="118" t="s">
        <v>411</v>
      </c>
      <c r="F242" s="258"/>
      <c r="G242" s="259"/>
      <c r="H242" s="260"/>
    </row>
    <row r="243" spans="1:8" s="87" customFormat="1" ht="43.5" hidden="1">
      <c r="A243" s="109">
        <v>2900</v>
      </c>
      <c r="B243" s="113" t="s">
        <v>105</v>
      </c>
      <c r="C243" s="94" t="s">
        <v>70</v>
      </c>
      <c r="D243" s="95" t="s">
        <v>70</v>
      </c>
      <c r="E243" s="114" t="s">
        <v>470</v>
      </c>
      <c r="F243" s="281">
        <f>+G243+H243</f>
        <v>0</v>
      </c>
      <c r="G243" s="282">
        <f>+G245+G261</f>
        <v>0</v>
      </c>
      <c r="H243" s="283">
        <f>+H245+H261</f>
        <v>0</v>
      </c>
    </row>
    <row r="244" spans="1:8" ht="13.5" customHeight="1" hidden="1">
      <c r="A244" s="88"/>
      <c r="B244" s="83"/>
      <c r="C244" s="84"/>
      <c r="D244" s="85"/>
      <c r="E244" s="89" t="s">
        <v>238</v>
      </c>
      <c r="F244" s="289"/>
      <c r="G244" s="290"/>
      <c r="H244" s="291"/>
    </row>
    <row r="245" spans="1:8" ht="27" hidden="1">
      <c r="A245" s="93">
        <v>2910</v>
      </c>
      <c r="B245" s="113" t="s">
        <v>105</v>
      </c>
      <c r="C245" s="94" t="s">
        <v>71</v>
      </c>
      <c r="D245" s="95" t="s">
        <v>70</v>
      </c>
      <c r="E245" s="96" t="s">
        <v>412</v>
      </c>
      <c r="F245" s="258">
        <f>+G245+H245</f>
        <v>0</v>
      </c>
      <c r="G245" s="259">
        <f>+G247</f>
        <v>0</v>
      </c>
      <c r="H245" s="260">
        <f>+H247</f>
        <v>0</v>
      </c>
    </row>
    <row r="246" spans="1:8" s="100" customFormat="1" ht="15" customHeight="1" hidden="1">
      <c r="A246" s="93"/>
      <c r="B246" s="83"/>
      <c r="C246" s="94"/>
      <c r="D246" s="95"/>
      <c r="E246" s="89" t="s">
        <v>240</v>
      </c>
      <c r="F246" s="278"/>
      <c r="G246" s="279"/>
      <c r="H246" s="280"/>
    </row>
    <row r="247" spans="1:8" ht="17.25" hidden="1">
      <c r="A247" s="93">
        <v>2911</v>
      </c>
      <c r="B247" s="115" t="s">
        <v>105</v>
      </c>
      <c r="C247" s="102" t="s">
        <v>71</v>
      </c>
      <c r="D247" s="103" t="s">
        <v>71</v>
      </c>
      <c r="E247" s="89" t="s">
        <v>413</v>
      </c>
      <c r="F247" s="258">
        <f>+G247+H247</f>
        <v>0</v>
      </c>
      <c r="G247" s="259"/>
      <c r="H247" s="260"/>
    </row>
    <row r="248" spans="1:8" ht="17.25" hidden="1">
      <c r="A248" s="93">
        <v>2912</v>
      </c>
      <c r="B248" s="115" t="s">
        <v>105</v>
      </c>
      <c r="C248" s="102" t="s">
        <v>71</v>
      </c>
      <c r="D248" s="103" t="s">
        <v>72</v>
      </c>
      <c r="E248" s="89" t="s">
        <v>414</v>
      </c>
      <c r="F248" s="258"/>
      <c r="G248" s="259"/>
      <c r="H248" s="260"/>
    </row>
    <row r="249" spans="1:8" ht="17.25" hidden="1">
      <c r="A249" s="93">
        <v>2920</v>
      </c>
      <c r="B249" s="113" t="s">
        <v>105</v>
      </c>
      <c r="C249" s="94" t="s">
        <v>72</v>
      </c>
      <c r="D249" s="95" t="s">
        <v>70</v>
      </c>
      <c r="E249" s="96" t="s">
        <v>415</v>
      </c>
      <c r="F249" s="258"/>
      <c r="G249" s="259"/>
      <c r="H249" s="260"/>
    </row>
    <row r="250" spans="1:8" s="100" customFormat="1" ht="15" customHeight="1" hidden="1">
      <c r="A250" s="93"/>
      <c r="B250" s="83"/>
      <c r="C250" s="94"/>
      <c r="D250" s="95"/>
      <c r="E250" s="89" t="s">
        <v>240</v>
      </c>
      <c r="F250" s="278"/>
      <c r="G250" s="279"/>
      <c r="H250" s="280"/>
    </row>
    <row r="251" spans="1:8" ht="17.25" hidden="1">
      <c r="A251" s="93">
        <v>2921</v>
      </c>
      <c r="B251" s="115" t="s">
        <v>105</v>
      </c>
      <c r="C251" s="102" t="s">
        <v>72</v>
      </c>
      <c r="D251" s="103" t="s">
        <v>71</v>
      </c>
      <c r="E251" s="89" t="s">
        <v>416</v>
      </c>
      <c r="F251" s="258"/>
      <c r="G251" s="259"/>
      <c r="H251" s="260"/>
    </row>
    <row r="252" spans="1:8" ht="17.25" hidden="1">
      <c r="A252" s="93">
        <v>2922</v>
      </c>
      <c r="B252" s="115" t="s">
        <v>105</v>
      </c>
      <c r="C252" s="102" t="s">
        <v>72</v>
      </c>
      <c r="D252" s="103" t="s">
        <v>72</v>
      </c>
      <c r="E252" s="89" t="s">
        <v>417</v>
      </c>
      <c r="F252" s="258"/>
      <c r="G252" s="259"/>
      <c r="H252" s="260"/>
    </row>
    <row r="253" spans="1:8" ht="40.5" hidden="1">
      <c r="A253" s="93">
        <v>2930</v>
      </c>
      <c r="B253" s="113" t="s">
        <v>105</v>
      </c>
      <c r="C253" s="94" t="s">
        <v>493</v>
      </c>
      <c r="D253" s="95" t="s">
        <v>70</v>
      </c>
      <c r="E253" s="96" t="s">
        <v>418</v>
      </c>
      <c r="F253" s="258"/>
      <c r="G253" s="259"/>
      <c r="H253" s="260"/>
    </row>
    <row r="254" spans="1:8" s="100" customFormat="1" ht="15" customHeight="1" hidden="1">
      <c r="A254" s="93"/>
      <c r="B254" s="83"/>
      <c r="C254" s="94"/>
      <c r="D254" s="95"/>
      <c r="E254" s="89" t="s">
        <v>240</v>
      </c>
      <c r="F254" s="278"/>
      <c r="G254" s="279"/>
      <c r="H254" s="280"/>
    </row>
    <row r="255" spans="1:8" ht="27" hidden="1">
      <c r="A255" s="93">
        <v>2931</v>
      </c>
      <c r="B255" s="115" t="s">
        <v>105</v>
      </c>
      <c r="C255" s="102" t="s">
        <v>493</v>
      </c>
      <c r="D255" s="103" t="s">
        <v>71</v>
      </c>
      <c r="E255" s="89" t="s">
        <v>419</v>
      </c>
      <c r="F255" s="258"/>
      <c r="G255" s="259"/>
      <c r="H255" s="260"/>
    </row>
    <row r="256" spans="1:8" ht="17.25" hidden="1">
      <c r="A256" s="93">
        <v>2932</v>
      </c>
      <c r="B256" s="115" t="s">
        <v>105</v>
      </c>
      <c r="C256" s="102" t="s">
        <v>493</v>
      </c>
      <c r="D256" s="103" t="s">
        <v>72</v>
      </c>
      <c r="E256" s="89" t="s">
        <v>420</v>
      </c>
      <c r="F256" s="258"/>
      <c r="G256" s="259"/>
      <c r="H256" s="260"/>
    </row>
    <row r="257" spans="1:8" ht="17.25" hidden="1">
      <c r="A257" s="93">
        <v>2940</v>
      </c>
      <c r="B257" s="113" t="s">
        <v>105</v>
      </c>
      <c r="C257" s="94" t="s">
        <v>233</v>
      </c>
      <c r="D257" s="95" t="s">
        <v>70</v>
      </c>
      <c r="E257" s="96" t="s">
        <v>421</v>
      </c>
      <c r="F257" s="258"/>
      <c r="G257" s="259"/>
      <c r="H257" s="260"/>
    </row>
    <row r="258" spans="1:8" s="100" customFormat="1" ht="15" customHeight="1" hidden="1">
      <c r="A258" s="93"/>
      <c r="B258" s="83"/>
      <c r="C258" s="94"/>
      <c r="D258" s="95"/>
      <c r="E258" s="89" t="s">
        <v>240</v>
      </c>
      <c r="F258" s="278"/>
      <c r="G258" s="279"/>
      <c r="H258" s="280"/>
    </row>
    <row r="259" spans="1:8" ht="17.25" hidden="1">
      <c r="A259" s="93">
        <v>2941</v>
      </c>
      <c r="B259" s="115" t="s">
        <v>105</v>
      </c>
      <c r="C259" s="102" t="s">
        <v>233</v>
      </c>
      <c r="D259" s="103" t="s">
        <v>71</v>
      </c>
      <c r="E259" s="89" t="s">
        <v>422</v>
      </c>
      <c r="F259" s="258"/>
      <c r="G259" s="259"/>
      <c r="H259" s="260"/>
    </row>
    <row r="260" spans="1:8" ht="17.25" hidden="1">
      <c r="A260" s="93">
        <v>2942</v>
      </c>
      <c r="B260" s="115" t="s">
        <v>105</v>
      </c>
      <c r="C260" s="102" t="s">
        <v>233</v>
      </c>
      <c r="D260" s="103" t="s">
        <v>72</v>
      </c>
      <c r="E260" s="89" t="s">
        <v>423</v>
      </c>
      <c r="F260" s="258"/>
      <c r="G260" s="259"/>
      <c r="H260" s="260"/>
    </row>
    <row r="261" spans="1:8" ht="27" hidden="1">
      <c r="A261" s="93">
        <v>2950</v>
      </c>
      <c r="B261" s="113" t="s">
        <v>105</v>
      </c>
      <c r="C261" s="94" t="s">
        <v>234</v>
      </c>
      <c r="D261" s="95" t="s">
        <v>70</v>
      </c>
      <c r="E261" s="96" t="s">
        <v>424</v>
      </c>
      <c r="F261" s="258">
        <f>+G261+H261</f>
        <v>0</v>
      </c>
      <c r="G261" s="259">
        <f>+G263</f>
        <v>0</v>
      </c>
      <c r="H261" s="260">
        <f>+H263</f>
        <v>0</v>
      </c>
    </row>
    <row r="262" spans="1:8" s="100" customFormat="1" ht="15" customHeight="1" hidden="1">
      <c r="A262" s="93"/>
      <c r="B262" s="83"/>
      <c r="C262" s="94"/>
      <c r="D262" s="95"/>
      <c r="E262" s="89" t="s">
        <v>240</v>
      </c>
      <c r="F262" s="278"/>
      <c r="G262" s="279"/>
      <c r="H262" s="280"/>
    </row>
    <row r="263" spans="1:8" ht="17.25" hidden="1">
      <c r="A263" s="93">
        <v>2951</v>
      </c>
      <c r="B263" s="115" t="s">
        <v>105</v>
      </c>
      <c r="C263" s="102" t="s">
        <v>234</v>
      </c>
      <c r="D263" s="103" t="s">
        <v>71</v>
      </c>
      <c r="E263" s="89" t="s">
        <v>425</v>
      </c>
      <c r="F263" s="258">
        <f>+G263+H263</f>
        <v>0</v>
      </c>
      <c r="G263" s="259"/>
      <c r="H263" s="260"/>
    </row>
    <row r="264" spans="1:8" ht="17.25" hidden="1">
      <c r="A264" s="93">
        <v>2952</v>
      </c>
      <c r="B264" s="115" t="s">
        <v>105</v>
      </c>
      <c r="C264" s="102" t="s">
        <v>234</v>
      </c>
      <c r="D264" s="103" t="s">
        <v>72</v>
      </c>
      <c r="E264" s="89" t="s">
        <v>426</v>
      </c>
      <c r="F264" s="258"/>
      <c r="G264" s="259"/>
      <c r="H264" s="260"/>
    </row>
    <row r="265" spans="1:8" ht="27" hidden="1">
      <c r="A265" s="93">
        <v>2960</v>
      </c>
      <c r="B265" s="113" t="s">
        <v>105</v>
      </c>
      <c r="C265" s="94" t="s">
        <v>235</v>
      </c>
      <c r="D265" s="95" t="s">
        <v>70</v>
      </c>
      <c r="E265" s="96" t="s">
        <v>427</v>
      </c>
      <c r="F265" s="258"/>
      <c r="G265" s="259"/>
      <c r="H265" s="260"/>
    </row>
    <row r="266" spans="1:8" s="100" customFormat="1" ht="15" customHeight="1" hidden="1">
      <c r="A266" s="93"/>
      <c r="B266" s="83"/>
      <c r="C266" s="94"/>
      <c r="D266" s="95"/>
      <c r="E266" s="89" t="s">
        <v>240</v>
      </c>
      <c r="F266" s="278"/>
      <c r="G266" s="279"/>
      <c r="H266" s="280"/>
    </row>
    <row r="267" spans="1:8" ht="27" hidden="1">
      <c r="A267" s="93">
        <v>2961</v>
      </c>
      <c r="B267" s="115" t="s">
        <v>105</v>
      </c>
      <c r="C267" s="102" t="s">
        <v>235</v>
      </c>
      <c r="D267" s="103" t="s">
        <v>71</v>
      </c>
      <c r="E267" s="89" t="s">
        <v>427</v>
      </c>
      <c r="F267" s="258"/>
      <c r="G267" s="259"/>
      <c r="H267" s="260"/>
    </row>
    <row r="268" spans="1:8" ht="27" hidden="1">
      <c r="A268" s="93">
        <v>2970</v>
      </c>
      <c r="B268" s="113" t="s">
        <v>105</v>
      </c>
      <c r="C268" s="94" t="s">
        <v>236</v>
      </c>
      <c r="D268" s="95" t="s">
        <v>70</v>
      </c>
      <c r="E268" s="96" t="s">
        <v>428</v>
      </c>
      <c r="F268" s="258"/>
      <c r="G268" s="259"/>
      <c r="H268" s="260"/>
    </row>
    <row r="269" spans="1:8" s="100" customFormat="1" ht="15" customHeight="1" hidden="1">
      <c r="A269" s="93"/>
      <c r="B269" s="83"/>
      <c r="C269" s="94"/>
      <c r="D269" s="95"/>
      <c r="E269" s="89" t="s">
        <v>240</v>
      </c>
      <c r="F269" s="278"/>
      <c r="G269" s="279"/>
      <c r="H269" s="280"/>
    </row>
    <row r="270" spans="1:8" ht="27" hidden="1">
      <c r="A270" s="93">
        <v>2971</v>
      </c>
      <c r="B270" s="115" t="s">
        <v>105</v>
      </c>
      <c r="C270" s="102" t="s">
        <v>236</v>
      </c>
      <c r="D270" s="103" t="s">
        <v>71</v>
      </c>
      <c r="E270" s="89" t="s">
        <v>428</v>
      </c>
      <c r="F270" s="258"/>
      <c r="G270" s="259"/>
      <c r="H270" s="260"/>
    </row>
    <row r="271" spans="1:8" ht="17.25" hidden="1">
      <c r="A271" s="93">
        <v>2980</v>
      </c>
      <c r="B271" s="113" t="s">
        <v>105</v>
      </c>
      <c r="C271" s="94" t="s">
        <v>237</v>
      </c>
      <c r="D271" s="95" t="s">
        <v>70</v>
      </c>
      <c r="E271" s="96" t="s">
        <v>429</v>
      </c>
      <c r="F271" s="258"/>
      <c r="G271" s="259"/>
      <c r="H271" s="260"/>
    </row>
    <row r="272" spans="1:8" s="100" customFormat="1" ht="15" customHeight="1" hidden="1">
      <c r="A272" s="93"/>
      <c r="B272" s="83"/>
      <c r="C272" s="94"/>
      <c r="D272" s="95"/>
      <c r="E272" s="89" t="s">
        <v>240</v>
      </c>
      <c r="F272" s="278"/>
      <c r="G272" s="279"/>
      <c r="H272" s="280"/>
    </row>
    <row r="273" spans="1:8" ht="17.25" hidden="1">
      <c r="A273" s="93">
        <v>2981</v>
      </c>
      <c r="B273" s="115" t="s">
        <v>105</v>
      </c>
      <c r="C273" s="102" t="s">
        <v>237</v>
      </c>
      <c r="D273" s="103" t="s">
        <v>71</v>
      </c>
      <c r="E273" s="89" t="s">
        <v>429</v>
      </c>
      <c r="F273" s="258"/>
      <c r="G273" s="259"/>
      <c r="H273" s="260"/>
    </row>
    <row r="274" spans="1:8" s="87" customFormat="1" ht="60">
      <c r="A274" s="109">
        <v>3000</v>
      </c>
      <c r="B274" s="113" t="s">
        <v>106</v>
      </c>
      <c r="C274" s="94" t="s">
        <v>70</v>
      </c>
      <c r="D274" s="95" t="s">
        <v>70</v>
      </c>
      <c r="E274" s="114" t="s">
        <v>471</v>
      </c>
      <c r="F274" s="365">
        <f>+G274+H274</f>
        <v>600</v>
      </c>
      <c r="G274" s="366">
        <f>+G295</f>
        <v>600</v>
      </c>
      <c r="H274" s="367"/>
    </row>
    <row r="275" spans="1:8" ht="13.5" customHeight="1" hidden="1">
      <c r="A275" s="88"/>
      <c r="B275" s="83"/>
      <c r="C275" s="84"/>
      <c r="D275" s="85"/>
      <c r="E275" s="89" t="s">
        <v>238</v>
      </c>
      <c r="F275" s="363"/>
      <c r="G275" s="364"/>
      <c r="H275" s="368"/>
    </row>
    <row r="276" spans="1:8" ht="17.25" hidden="1">
      <c r="A276" s="93">
        <v>3010</v>
      </c>
      <c r="B276" s="113" t="s">
        <v>106</v>
      </c>
      <c r="C276" s="94" t="s">
        <v>71</v>
      </c>
      <c r="D276" s="95" t="s">
        <v>70</v>
      </c>
      <c r="E276" s="96" t="s">
        <v>449</v>
      </c>
      <c r="F276" s="342"/>
      <c r="G276" s="343"/>
      <c r="H276" s="358"/>
    </row>
    <row r="277" spans="1:8" s="100" customFormat="1" ht="15" customHeight="1" hidden="1">
      <c r="A277" s="93"/>
      <c r="B277" s="83"/>
      <c r="C277" s="94"/>
      <c r="D277" s="95"/>
      <c r="E277" s="89" t="s">
        <v>240</v>
      </c>
      <c r="F277" s="359"/>
      <c r="G277" s="360"/>
      <c r="H277" s="361"/>
    </row>
    <row r="278" spans="1:8" ht="17.25" hidden="1">
      <c r="A278" s="93">
        <v>3011</v>
      </c>
      <c r="B278" s="115" t="s">
        <v>106</v>
      </c>
      <c r="C278" s="102" t="s">
        <v>71</v>
      </c>
      <c r="D278" s="103" t="s">
        <v>71</v>
      </c>
      <c r="E278" s="89" t="s">
        <v>450</v>
      </c>
      <c r="F278" s="342"/>
      <c r="G278" s="343"/>
      <c r="H278" s="358"/>
    </row>
    <row r="279" spans="1:8" ht="17.25" hidden="1">
      <c r="A279" s="93">
        <v>3012</v>
      </c>
      <c r="B279" s="115" t="s">
        <v>106</v>
      </c>
      <c r="C279" s="102" t="s">
        <v>71</v>
      </c>
      <c r="D279" s="103" t="s">
        <v>72</v>
      </c>
      <c r="E279" s="89" t="s">
        <v>451</v>
      </c>
      <c r="F279" s="342"/>
      <c r="G279" s="343"/>
      <c r="H279" s="358"/>
    </row>
    <row r="280" spans="1:8" ht="17.25" hidden="1">
      <c r="A280" s="93">
        <v>3020</v>
      </c>
      <c r="B280" s="113" t="s">
        <v>106</v>
      </c>
      <c r="C280" s="94" t="s">
        <v>72</v>
      </c>
      <c r="D280" s="95" t="s">
        <v>70</v>
      </c>
      <c r="E280" s="96" t="s">
        <v>452</v>
      </c>
      <c r="F280" s="342"/>
      <c r="G280" s="343"/>
      <c r="H280" s="358"/>
    </row>
    <row r="281" spans="1:8" s="100" customFormat="1" ht="15" customHeight="1" hidden="1">
      <c r="A281" s="93"/>
      <c r="B281" s="83"/>
      <c r="C281" s="94"/>
      <c r="D281" s="95"/>
      <c r="E281" s="89" t="s">
        <v>240</v>
      </c>
      <c r="F281" s="359"/>
      <c r="G281" s="360"/>
      <c r="H281" s="361"/>
    </row>
    <row r="282" spans="1:8" ht="17.25" hidden="1">
      <c r="A282" s="93">
        <v>3021</v>
      </c>
      <c r="B282" s="115" t="s">
        <v>106</v>
      </c>
      <c r="C282" s="102" t="s">
        <v>72</v>
      </c>
      <c r="D282" s="103" t="s">
        <v>71</v>
      </c>
      <c r="E282" s="89" t="s">
        <v>452</v>
      </c>
      <c r="F282" s="342"/>
      <c r="G282" s="343"/>
      <c r="H282" s="358"/>
    </row>
    <row r="283" spans="1:8" ht="17.25" hidden="1">
      <c r="A283" s="93">
        <v>3030</v>
      </c>
      <c r="B283" s="113" t="s">
        <v>106</v>
      </c>
      <c r="C283" s="94" t="s">
        <v>493</v>
      </c>
      <c r="D283" s="95" t="s">
        <v>70</v>
      </c>
      <c r="E283" s="96" t="s">
        <v>453</v>
      </c>
      <c r="F283" s="342"/>
      <c r="G283" s="343"/>
      <c r="H283" s="358"/>
    </row>
    <row r="284" spans="1:8" s="100" customFormat="1" ht="15" customHeight="1" hidden="1">
      <c r="A284" s="93"/>
      <c r="B284" s="83"/>
      <c r="C284" s="94"/>
      <c r="D284" s="95"/>
      <c r="E284" s="89" t="s">
        <v>240</v>
      </c>
      <c r="F284" s="359"/>
      <c r="G284" s="360"/>
      <c r="H284" s="361"/>
    </row>
    <row r="285" spans="1:8" s="100" customFormat="1" ht="17.25" hidden="1">
      <c r="A285" s="93">
        <v>3031</v>
      </c>
      <c r="B285" s="115" t="s">
        <v>106</v>
      </c>
      <c r="C285" s="102" t="s">
        <v>493</v>
      </c>
      <c r="D285" s="103" t="s">
        <v>71</v>
      </c>
      <c r="E285" s="89" t="s">
        <v>453</v>
      </c>
      <c r="F285" s="359"/>
      <c r="G285" s="360"/>
      <c r="H285" s="361"/>
    </row>
    <row r="286" spans="1:8" ht="17.25" hidden="1">
      <c r="A286" s="93">
        <v>3040</v>
      </c>
      <c r="B286" s="113" t="s">
        <v>106</v>
      </c>
      <c r="C286" s="94" t="s">
        <v>233</v>
      </c>
      <c r="D286" s="95" t="s">
        <v>70</v>
      </c>
      <c r="E286" s="96" t="s">
        <v>454</v>
      </c>
      <c r="F286" s="342"/>
      <c r="G286" s="343"/>
      <c r="H286" s="358"/>
    </row>
    <row r="287" spans="1:8" s="100" customFormat="1" ht="15" customHeight="1" hidden="1">
      <c r="A287" s="93"/>
      <c r="B287" s="83"/>
      <c r="C287" s="94"/>
      <c r="D287" s="95"/>
      <c r="E287" s="89" t="s">
        <v>240</v>
      </c>
      <c r="F287" s="359"/>
      <c r="G287" s="360"/>
      <c r="H287" s="361"/>
    </row>
    <row r="288" spans="1:8" ht="17.25" hidden="1">
      <c r="A288" s="93">
        <v>3041</v>
      </c>
      <c r="B288" s="115" t="s">
        <v>106</v>
      </c>
      <c r="C288" s="102" t="s">
        <v>233</v>
      </c>
      <c r="D288" s="103" t="s">
        <v>71</v>
      </c>
      <c r="E288" s="89" t="s">
        <v>454</v>
      </c>
      <c r="F288" s="342"/>
      <c r="G288" s="343"/>
      <c r="H288" s="358"/>
    </row>
    <row r="289" spans="1:8" ht="17.25" hidden="1">
      <c r="A289" s="93">
        <v>3050</v>
      </c>
      <c r="B289" s="113" t="s">
        <v>106</v>
      </c>
      <c r="C289" s="94" t="s">
        <v>234</v>
      </c>
      <c r="D289" s="95" t="s">
        <v>70</v>
      </c>
      <c r="E289" s="96" t="s">
        <v>455</v>
      </c>
      <c r="F289" s="342"/>
      <c r="G289" s="343"/>
      <c r="H289" s="358"/>
    </row>
    <row r="290" spans="1:8" s="100" customFormat="1" ht="15" customHeight="1" hidden="1">
      <c r="A290" s="93"/>
      <c r="B290" s="83"/>
      <c r="C290" s="94"/>
      <c r="D290" s="95"/>
      <c r="E290" s="89" t="s">
        <v>240</v>
      </c>
      <c r="F290" s="359"/>
      <c r="G290" s="360"/>
      <c r="H290" s="361"/>
    </row>
    <row r="291" spans="1:8" ht="17.25" hidden="1">
      <c r="A291" s="93">
        <v>3051</v>
      </c>
      <c r="B291" s="115" t="s">
        <v>106</v>
      </c>
      <c r="C291" s="102" t="s">
        <v>234</v>
      </c>
      <c r="D291" s="103" t="s">
        <v>71</v>
      </c>
      <c r="E291" s="89" t="s">
        <v>455</v>
      </c>
      <c r="F291" s="342"/>
      <c r="G291" s="343"/>
      <c r="H291" s="358"/>
    </row>
    <row r="292" spans="1:8" ht="14.25" customHeight="1" hidden="1">
      <c r="A292" s="93">
        <v>3060</v>
      </c>
      <c r="B292" s="113" t="s">
        <v>106</v>
      </c>
      <c r="C292" s="94" t="s">
        <v>235</v>
      </c>
      <c r="D292" s="95" t="s">
        <v>70</v>
      </c>
      <c r="E292" s="96" t="s">
        <v>456</v>
      </c>
      <c r="F292" s="342"/>
      <c r="G292" s="343"/>
      <c r="H292" s="358"/>
    </row>
    <row r="293" spans="1:8" s="100" customFormat="1" ht="15" customHeight="1" hidden="1">
      <c r="A293" s="93"/>
      <c r="B293" s="83"/>
      <c r="C293" s="94"/>
      <c r="D293" s="95"/>
      <c r="E293" s="89" t="s">
        <v>240</v>
      </c>
      <c r="F293" s="359"/>
      <c r="G293" s="360"/>
      <c r="H293" s="361"/>
    </row>
    <row r="294" spans="1:8" ht="14.25" customHeight="1" hidden="1">
      <c r="A294" s="93">
        <v>3061</v>
      </c>
      <c r="B294" s="115" t="s">
        <v>106</v>
      </c>
      <c r="C294" s="102" t="s">
        <v>235</v>
      </c>
      <c r="D294" s="103" t="s">
        <v>71</v>
      </c>
      <c r="E294" s="89" t="s">
        <v>456</v>
      </c>
      <c r="F294" s="342"/>
      <c r="G294" s="343"/>
      <c r="H294" s="358"/>
    </row>
    <row r="295" spans="1:8" ht="27">
      <c r="A295" s="93">
        <v>3070</v>
      </c>
      <c r="B295" s="113" t="s">
        <v>106</v>
      </c>
      <c r="C295" s="94" t="s">
        <v>236</v>
      </c>
      <c r="D295" s="95" t="s">
        <v>70</v>
      </c>
      <c r="E295" s="96" t="s">
        <v>457</v>
      </c>
      <c r="F295" s="342">
        <f>+G295+H295</f>
        <v>600</v>
      </c>
      <c r="G295" s="343">
        <f>+G297</f>
        <v>600</v>
      </c>
      <c r="H295" s="358"/>
    </row>
    <row r="296" spans="1:8" s="100" customFormat="1" ht="15" customHeight="1">
      <c r="A296" s="93"/>
      <c r="B296" s="83"/>
      <c r="C296" s="94"/>
      <c r="D296" s="95"/>
      <c r="E296" s="89" t="s">
        <v>240</v>
      </c>
      <c r="F296" s="278"/>
      <c r="G296" s="279"/>
      <c r="H296" s="280"/>
    </row>
    <row r="297" spans="1:8" ht="27">
      <c r="A297" s="93">
        <v>3071</v>
      </c>
      <c r="B297" s="115" t="s">
        <v>106</v>
      </c>
      <c r="C297" s="102" t="s">
        <v>236</v>
      </c>
      <c r="D297" s="103" t="s">
        <v>71</v>
      </c>
      <c r="E297" s="89" t="s">
        <v>457</v>
      </c>
      <c r="F297" s="342">
        <f>+G297</f>
        <v>600</v>
      </c>
      <c r="G297" s="343">
        <v>600</v>
      </c>
      <c r="H297" s="358"/>
    </row>
    <row r="298" spans="1:8" ht="40.5" hidden="1">
      <c r="A298" s="93">
        <v>3080</v>
      </c>
      <c r="B298" s="113" t="s">
        <v>106</v>
      </c>
      <c r="C298" s="94" t="s">
        <v>237</v>
      </c>
      <c r="D298" s="95" t="s">
        <v>70</v>
      </c>
      <c r="E298" s="96" t="s">
        <v>458</v>
      </c>
      <c r="F298" s="258"/>
      <c r="G298" s="259"/>
      <c r="H298" s="260"/>
    </row>
    <row r="299" spans="1:8" s="100" customFormat="1" ht="15" customHeight="1" hidden="1">
      <c r="A299" s="93"/>
      <c r="B299" s="83"/>
      <c r="C299" s="94"/>
      <c r="D299" s="95"/>
      <c r="E299" s="89" t="s">
        <v>240</v>
      </c>
      <c r="F299" s="278"/>
      <c r="G299" s="279"/>
      <c r="H299" s="280"/>
    </row>
    <row r="300" spans="1:8" ht="40.5" hidden="1">
      <c r="A300" s="93">
        <v>3081</v>
      </c>
      <c r="B300" s="115" t="s">
        <v>106</v>
      </c>
      <c r="C300" s="102" t="s">
        <v>237</v>
      </c>
      <c r="D300" s="103" t="s">
        <v>71</v>
      </c>
      <c r="E300" s="89" t="s">
        <v>458</v>
      </c>
      <c r="F300" s="258"/>
      <c r="G300" s="259"/>
      <c r="H300" s="260"/>
    </row>
    <row r="301" spans="1:8" s="100" customFormat="1" ht="15" customHeight="1" hidden="1">
      <c r="A301" s="93"/>
      <c r="B301" s="83"/>
      <c r="C301" s="94"/>
      <c r="D301" s="95"/>
      <c r="E301" s="89" t="s">
        <v>240</v>
      </c>
      <c r="F301" s="278"/>
      <c r="G301" s="279"/>
      <c r="H301" s="280"/>
    </row>
    <row r="302" spans="1:8" ht="27" hidden="1">
      <c r="A302" s="93">
        <v>3090</v>
      </c>
      <c r="B302" s="113" t="s">
        <v>106</v>
      </c>
      <c r="C302" s="94" t="s">
        <v>356</v>
      </c>
      <c r="D302" s="95" t="s">
        <v>70</v>
      </c>
      <c r="E302" s="96" t="s">
        <v>459</v>
      </c>
      <c r="F302" s="258"/>
      <c r="G302" s="259"/>
      <c r="H302" s="260"/>
    </row>
    <row r="303" spans="1:8" s="100" customFormat="1" ht="15" customHeight="1" hidden="1">
      <c r="A303" s="93"/>
      <c r="B303" s="83"/>
      <c r="C303" s="94"/>
      <c r="D303" s="95"/>
      <c r="E303" s="89" t="s">
        <v>240</v>
      </c>
      <c r="F303" s="278"/>
      <c r="G303" s="279"/>
      <c r="H303" s="280"/>
    </row>
    <row r="304" spans="1:8" ht="13.5" customHeight="1" hidden="1">
      <c r="A304" s="119">
        <v>3091</v>
      </c>
      <c r="B304" s="115" t="s">
        <v>106</v>
      </c>
      <c r="C304" s="120" t="s">
        <v>356</v>
      </c>
      <c r="D304" s="121" t="s">
        <v>71</v>
      </c>
      <c r="E304" s="122" t="s">
        <v>459</v>
      </c>
      <c r="F304" s="292"/>
      <c r="G304" s="293"/>
      <c r="H304" s="294"/>
    </row>
    <row r="305" spans="1:8" ht="40.5" hidden="1">
      <c r="A305" s="119">
        <v>3092</v>
      </c>
      <c r="B305" s="115" t="s">
        <v>106</v>
      </c>
      <c r="C305" s="120" t="s">
        <v>356</v>
      </c>
      <c r="D305" s="121" t="s">
        <v>72</v>
      </c>
      <c r="E305" s="122" t="s">
        <v>460</v>
      </c>
      <c r="F305" s="292"/>
      <c r="G305" s="293"/>
      <c r="H305" s="294"/>
    </row>
    <row r="306" spans="1:8" s="87" customFormat="1" ht="49.5" hidden="1">
      <c r="A306" s="126">
        <v>3100</v>
      </c>
      <c r="B306" s="94" t="s">
        <v>107</v>
      </c>
      <c r="C306" s="94" t="s">
        <v>70</v>
      </c>
      <c r="D306" s="95" t="s">
        <v>70</v>
      </c>
      <c r="E306" s="127" t="s">
        <v>472</v>
      </c>
      <c r="F306" s="281">
        <f>+G306+H306</f>
        <v>0</v>
      </c>
      <c r="G306" s="282">
        <f>+G308</f>
        <v>0</v>
      </c>
      <c r="H306" s="269"/>
    </row>
    <row r="307" spans="1:8" ht="13.5" customHeight="1" hidden="1">
      <c r="A307" s="119"/>
      <c r="B307" s="83"/>
      <c r="C307" s="84"/>
      <c r="D307" s="85"/>
      <c r="E307" s="89" t="s">
        <v>238</v>
      </c>
      <c r="F307" s="289"/>
      <c r="G307" s="290"/>
      <c r="H307" s="291"/>
    </row>
    <row r="308" spans="1:8" ht="27" hidden="1">
      <c r="A308" s="119">
        <v>3110</v>
      </c>
      <c r="B308" s="128" t="s">
        <v>107</v>
      </c>
      <c r="C308" s="128" t="s">
        <v>71</v>
      </c>
      <c r="D308" s="129" t="s">
        <v>70</v>
      </c>
      <c r="E308" s="117" t="s">
        <v>461</v>
      </c>
      <c r="F308" s="258">
        <f>+G308+H308</f>
        <v>0</v>
      </c>
      <c r="G308" s="259">
        <f>+G310</f>
        <v>0</v>
      </c>
      <c r="H308" s="260"/>
    </row>
    <row r="309" spans="1:8" s="100" customFormat="1" ht="15" customHeight="1" hidden="1">
      <c r="A309" s="119"/>
      <c r="B309" s="83"/>
      <c r="C309" s="94"/>
      <c r="D309" s="95"/>
      <c r="E309" s="89" t="s">
        <v>240</v>
      </c>
      <c r="F309" s="278"/>
      <c r="G309" s="279"/>
      <c r="H309" s="280"/>
    </row>
    <row r="310" spans="1:8" ht="18" hidden="1" thickBot="1">
      <c r="A310" s="130">
        <v>3112</v>
      </c>
      <c r="B310" s="131" t="s">
        <v>107</v>
      </c>
      <c r="C310" s="131" t="s">
        <v>71</v>
      </c>
      <c r="D310" s="132" t="s">
        <v>72</v>
      </c>
      <c r="E310" s="133" t="s">
        <v>462</v>
      </c>
      <c r="F310" s="295">
        <f>+G310</f>
        <v>0</v>
      </c>
      <c r="G310" s="296"/>
      <c r="H310" s="297"/>
    </row>
    <row r="311" spans="2:4" ht="17.25" hidden="1">
      <c r="B311" s="134"/>
      <c r="C311" s="135"/>
      <c r="D311" s="136"/>
    </row>
    <row r="312" spans="2:4" ht="17.25">
      <c r="B312" s="138"/>
      <c r="C312" s="135"/>
      <c r="D312" s="136"/>
    </row>
    <row r="313" spans="2:5" ht="17.25">
      <c r="B313" s="138"/>
      <c r="C313" s="135"/>
      <c r="D313" s="136"/>
      <c r="E313" s="58"/>
    </row>
    <row r="314" spans="2:4" ht="17.25">
      <c r="B314" s="138"/>
      <c r="C314" s="139"/>
      <c r="D314" s="140"/>
    </row>
    <row r="315" spans="4:8" ht="17.25" customHeight="1">
      <c r="D315" s="487" t="s">
        <v>573</v>
      </c>
      <c r="E315" s="487"/>
      <c r="F315" s="487"/>
      <c r="G315" s="487"/>
      <c r="H315" s="487"/>
    </row>
  </sheetData>
  <sheetProtection/>
  <mergeCells count="11">
    <mergeCell ref="D315:H315"/>
    <mergeCell ref="G1:H3"/>
    <mergeCell ref="G7:H7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" right="0" top="0" bottom="0" header="0" footer="0"/>
  <pageSetup firstPageNumber="1" useFirstPageNumber="1"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A27">
      <selection activeCell="B140" sqref="B14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2" customWidth="1"/>
    <col min="4" max="4" width="17.57421875" style="0" customWidth="1"/>
    <col min="5" max="5" width="13.57421875" style="0" customWidth="1"/>
    <col min="6" max="6" width="17.28125" style="0" customWidth="1"/>
    <col min="8" max="8" width="15.421875" style="0" bestFit="1" customWidth="1"/>
  </cols>
  <sheetData>
    <row r="1" spans="1:6" s="146" customFormat="1" ht="37.5" customHeight="1">
      <c r="A1" s="329"/>
      <c r="B1" s="329"/>
      <c r="C1" s="329"/>
      <c r="D1" s="329"/>
      <c r="E1" s="478" t="s">
        <v>572</v>
      </c>
      <c r="F1" s="478"/>
    </row>
    <row r="2" spans="1:6" s="146" customFormat="1" ht="17.25">
      <c r="A2" s="147" t="s">
        <v>207</v>
      </c>
      <c r="B2" s="147"/>
      <c r="C2" s="147"/>
      <c r="E2" s="478"/>
      <c r="F2" s="478"/>
    </row>
    <row r="3" spans="1:6" s="146" customFormat="1" ht="17.25">
      <c r="A3" s="147"/>
      <c r="B3" s="147"/>
      <c r="C3" s="147"/>
      <c r="E3" s="478"/>
      <c r="F3" s="478"/>
    </row>
    <row r="4" spans="1:6" s="145" customFormat="1" ht="20.25">
      <c r="A4" s="472" t="s">
        <v>200</v>
      </c>
      <c r="B4" s="472"/>
      <c r="C4" s="472"/>
      <c r="D4" s="472"/>
      <c r="E4" s="472"/>
      <c r="F4" s="472"/>
    </row>
    <row r="5" spans="1:6" s="146" customFormat="1" ht="37.5" customHeight="1">
      <c r="A5" s="473" t="s">
        <v>201</v>
      </c>
      <c r="B5" s="473"/>
      <c r="C5" s="473"/>
      <c r="D5" s="473"/>
      <c r="E5" s="473"/>
      <c r="F5" s="473"/>
    </row>
    <row r="6" spans="3:6" s="146" customFormat="1" ht="14.25" thickBot="1">
      <c r="C6" s="148"/>
      <c r="E6" s="335"/>
      <c r="F6" s="337" t="s">
        <v>563</v>
      </c>
    </row>
    <row r="7" spans="1:6" s="146" customFormat="1" ht="30" customHeight="1" thickBot="1">
      <c r="A7" s="460" t="s">
        <v>226</v>
      </c>
      <c r="B7" s="149" t="s">
        <v>202</v>
      </c>
      <c r="C7" s="150"/>
      <c r="D7" s="474" t="s">
        <v>204</v>
      </c>
      <c r="E7" s="476" t="s">
        <v>238</v>
      </c>
      <c r="F7" s="477"/>
    </row>
    <row r="8" spans="1:6" s="146" customFormat="1" ht="33" customHeight="1" thickBot="1">
      <c r="A8" s="461"/>
      <c r="B8" s="144" t="s">
        <v>203</v>
      </c>
      <c r="C8" s="151" t="s">
        <v>492</v>
      </c>
      <c r="D8" s="475"/>
      <c r="E8" s="168" t="s">
        <v>205</v>
      </c>
      <c r="F8" s="168" t="s">
        <v>206</v>
      </c>
    </row>
    <row r="9" spans="1:6" s="146" customFormat="1" ht="14.25" thickBot="1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</row>
    <row r="10" spans="1:10" s="146" customFormat="1" ht="36" customHeight="1" thickBot="1">
      <c r="A10" s="153">
        <v>4000</v>
      </c>
      <c r="B10" s="154" t="s">
        <v>494</v>
      </c>
      <c r="C10" s="155"/>
      <c r="D10" s="444">
        <f>+E10+F10</f>
        <v>1100</v>
      </c>
      <c r="E10" s="423">
        <f>+E12</f>
        <v>1100</v>
      </c>
      <c r="F10" s="445">
        <f>+F12+F173+F208</f>
        <v>0</v>
      </c>
      <c r="H10" s="328"/>
      <c r="J10" s="146" t="s">
        <v>120</v>
      </c>
    </row>
    <row r="11" spans="1:6" s="146" customFormat="1" ht="14.25" thickBot="1">
      <c r="A11" s="153"/>
      <c r="B11" s="156" t="s">
        <v>208</v>
      </c>
      <c r="C11" s="155"/>
      <c r="D11" s="407"/>
      <c r="E11" s="408"/>
      <c r="F11" s="409"/>
    </row>
    <row r="12" spans="1:6" s="146" customFormat="1" ht="51.75" customHeight="1">
      <c r="A12" s="171">
        <v>4050</v>
      </c>
      <c r="B12" s="172" t="s">
        <v>495</v>
      </c>
      <c r="C12" s="173" t="s">
        <v>197</v>
      </c>
      <c r="D12" s="410">
        <f>+E12+F12</f>
        <v>1100</v>
      </c>
      <c r="E12" s="411">
        <f>+E14+E27+E129</f>
        <v>1100</v>
      </c>
      <c r="F12" s="412"/>
    </row>
    <row r="13" spans="1:6" s="146" customFormat="1" ht="14.25" hidden="1" thickBot="1">
      <c r="A13" s="211"/>
      <c r="B13" s="212" t="s">
        <v>208</v>
      </c>
      <c r="C13" s="213"/>
      <c r="D13" s="324"/>
      <c r="E13" s="324"/>
      <c r="F13" s="323"/>
    </row>
    <row r="14" spans="1:6" s="146" customFormat="1" ht="30.75" customHeight="1" hidden="1" thickBot="1">
      <c r="A14" s="217">
        <v>4100</v>
      </c>
      <c r="B14" s="218" t="s">
        <v>432</v>
      </c>
      <c r="C14" s="219" t="s">
        <v>197</v>
      </c>
      <c r="D14" s="369">
        <f>+E14</f>
        <v>0</v>
      </c>
      <c r="E14" s="369">
        <f>+E18</f>
        <v>0</v>
      </c>
      <c r="F14" s="325" t="s">
        <v>198</v>
      </c>
    </row>
    <row r="15" spans="1:6" s="146" customFormat="1" ht="13.5" hidden="1">
      <c r="A15" s="214"/>
      <c r="B15" s="215" t="s">
        <v>208</v>
      </c>
      <c r="C15" s="216"/>
      <c r="D15" s="370"/>
      <c r="E15" s="370"/>
      <c r="F15" s="312"/>
    </row>
    <row r="16" spans="1:6" s="146" customFormat="1" ht="27">
      <c r="A16" s="203">
        <v>4110</v>
      </c>
      <c r="B16" s="176" t="s">
        <v>496</v>
      </c>
      <c r="C16" s="175" t="s">
        <v>197</v>
      </c>
      <c r="D16" s="371">
        <f>+E16</f>
        <v>113</v>
      </c>
      <c r="E16" s="371">
        <f>+E18+E19+E20</f>
        <v>113</v>
      </c>
      <c r="F16" s="306" t="s">
        <v>198</v>
      </c>
    </row>
    <row r="17" spans="1:6" s="146" customFormat="1" ht="14.25" hidden="1">
      <c r="A17" s="203"/>
      <c r="B17" s="169" t="s">
        <v>240</v>
      </c>
      <c r="C17" s="175"/>
      <c r="D17" s="371"/>
      <c r="E17" s="371"/>
      <c r="F17" s="306"/>
    </row>
    <row r="18" spans="1:6" s="146" customFormat="1" ht="14.25" hidden="1">
      <c r="A18" s="203">
        <v>4111</v>
      </c>
      <c r="B18" s="177" t="s">
        <v>209</v>
      </c>
      <c r="C18" s="178" t="s">
        <v>109</v>
      </c>
      <c r="D18" s="371">
        <f>+E18</f>
        <v>0</v>
      </c>
      <c r="E18" s="371"/>
      <c r="F18" s="306" t="s">
        <v>198</v>
      </c>
    </row>
    <row r="19" spans="1:6" s="146" customFormat="1" ht="27.75" thickBot="1">
      <c r="A19" s="203">
        <v>4112</v>
      </c>
      <c r="B19" s="177" t="s">
        <v>210</v>
      </c>
      <c r="C19" s="179" t="s">
        <v>110</v>
      </c>
      <c r="D19" s="304">
        <f>+E19</f>
        <v>113</v>
      </c>
      <c r="E19" s="304">
        <v>113</v>
      </c>
      <c r="F19" s="306" t="s">
        <v>198</v>
      </c>
    </row>
    <row r="20" spans="1:6" s="146" customFormat="1" ht="14.25" hidden="1">
      <c r="A20" s="203">
        <v>4114</v>
      </c>
      <c r="B20" s="177" t="s">
        <v>211</v>
      </c>
      <c r="C20" s="179" t="s">
        <v>108</v>
      </c>
      <c r="D20" s="304">
        <f>+E20</f>
        <v>0</v>
      </c>
      <c r="E20" s="304"/>
      <c r="F20" s="306" t="s">
        <v>198</v>
      </c>
    </row>
    <row r="21" spans="1:6" s="146" customFormat="1" ht="27" hidden="1">
      <c r="A21" s="203">
        <v>4120</v>
      </c>
      <c r="B21" s="170" t="s">
        <v>497</v>
      </c>
      <c r="C21" s="175" t="s">
        <v>197</v>
      </c>
      <c r="D21" s="304">
        <f>+E21</f>
        <v>0</v>
      </c>
      <c r="E21" s="304">
        <f>+E23+E26</f>
        <v>0</v>
      </c>
      <c r="F21" s="306" t="s">
        <v>198</v>
      </c>
    </row>
    <row r="22" spans="1:6" s="146" customFormat="1" ht="14.25" hidden="1">
      <c r="A22" s="203"/>
      <c r="B22" s="169" t="s">
        <v>240</v>
      </c>
      <c r="C22" s="175"/>
      <c r="D22" s="304"/>
      <c r="E22" s="304"/>
      <c r="F22" s="306"/>
    </row>
    <row r="23" spans="1:6" s="146" customFormat="1" ht="13.5" customHeight="1" hidden="1">
      <c r="A23" s="203">
        <v>4121</v>
      </c>
      <c r="B23" s="177" t="s">
        <v>212</v>
      </c>
      <c r="C23" s="179" t="s">
        <v>111</v>
      </c>
      <c r="D23" s="304">
        <f>+E23</f>
        <v>0</v>
      </c>
      <c r="E23" s="304"/>
      <c r="F23" s="306" t="s">
        <v>198</v>
      </c>
    </row>
    <row r="24" spans="1:6" s="146" customFormat="1" ht="25.5" customHeight="1" hidden="1">
      <c r="A24" s="203">
        <v>4130</v>
      </c>
      <c r="B24" s="170" t="s">
        <v>498</v>
      </c>
      <c r="C24" s="175" t="s">
        <v>197</v>
      </c>
      <c r="D24" s="304">
        <f>+E24</f>
        <v>0</v>
      </c>
      <c r="E24" s="304"/>
      <c r="F24" s="306" t="s">
        <v>198</v>
      </c>
    </row>
    <row r="25" spans="1:6" s="146" customFormat="1" ht="14.25" hidden="1">
      <c r="A25" s="203"/>
      <c r="B25" s="169" t="s">
        <v>240</v>
      </c>
      <c r="C25" s="175"/>
      <c r="D25" s="304"/>
      <c r="E25" s="304"/>
      <c r="F25" s="306"/>
    </row>
    <row r="26" spans="1:6" s="146" customFormat="1" ht="13.5" customHeight="1" hidden="1" thickBot="1">
      <c r="A26" s="220">
        <v>4131</v>
      </c>
      <c r="B26" s="221" t="s">
        <v>213</v>
      </c>
      <c r="C26" s="222" t="s">
        <v>112</v>
      </c>
      <c r="D26" s="326">
        <f>+E26</f>
        <v>0</v>
      </c>
      <c r="E26" s="326"/>
      <c r="F26" s="327" t="s">
        <v>198</v>
      </c>
    </row>
    <row r="27" spans="1:6" s="146" customFormat="1" ht="45" customHeight="1" thickBot="1">
      <c r="A27" s="217">
        <v>4200</v>
      </c>
      <c r="B27" s="249" t="s">
        <v>442</v>
      </c>
      <c r="C27" s="219" t="s">
        <v>197</v>
      </c>
      <c r="D27" s="373">
        <f>+E27</f>
        <v>500</v>
      </c>
      <c r="E27" s="396">
        <f>+E29+E43+E60</f>
        <v>500</v>
      </c>
      <c r="F27" s="325" t="s">
        <v>198</v>
      </c>
    </row>
    <row r="28" spans="1:6" s="146" customFormat="1" ht="13.5" hidden="1">
      <c r="A28" s="214"/>
      <c r="B28" s="215" t="s">
        <v>208</v>
      </c>
      <c r="C28" s="216"/>
      <c r="D28" s="311"/>
      <c r="E28" s="397"/>
      <c r="F28" s="312"/>
    </row>
    <row r="29" spans="1:6" s="146" customFormat="1" ht="39" hidden="1">
      <c r="A29" s="203">
        <v>4210</v>
      </c>
      <c r="B29" s="170" t="s">
        <v>499</v>
      </c>
      <c r="C29" s="175" t="s">
        <v>197</v>
      </c>
      <c r="D29" s="318">
        <f>+E29</f>
        <v>0</v>
      </c>
      <c r="E29" s="398">
        <f>+E31+E32+E33+E34+E35+E36+E37</f>
        <v>0</v>
      </c>
      <c r="F29" s="306" t="s">
        <v>198</v>
      </c>
    </row>
    <row r="30" spans="1:6" s="146" customFormat="1" ht="14.25" hidden="1">
      <c r="A30" s="203"/>
      <c r="B30" s="169" t="s">
        <v>240</v>
      </c>
      <c r="C30" s="175"/>
      <c r="D30" s="304"/>
      <c r="E30" s="399"/>
      <c r="F30" s="306"/>
    </row>
    <row r="31" spans="1:6" s="146" customFormat="1" ht="14.25" hidden="1">
      <c r="A31" s="203">
        <v>4211</v>
      </c>
      <c r="B31" s="177" t="s">
        <v>214</v>
      </c>
      <c r="C31" s="179" t="s">
        <v>113</v>
      </c>
      <c r="D31" s="304">
        <f>+E31</f>
        <v>0</v>
      </c>
      <c r="E31" s="399"/>
      <c r="F31" s="306" t="s">
        <v>198</v>
      </c>
    </row>
    <row r="32" spans="1:6" s="146" customFormat="1" ht="14.25" hidden="1">
      <c r="A32" s="203">
        <v>4212</v>
      </c>
      <c r="B32" s="170" t="s">
        <v>215</v>
      </c>
      <c r="C32" s="179" t="s">
        <v>114</v>
      </c>
      <c r="D32" s="304">
        <f aca="true" t="shared" si="0" ref="D32:D37">+E32</f>
        <v>0</v>
      </c>
      <c r="E32" s="399"/>
      <c r="F32" s="306" t="s">
        <v>198</v>
      </c>
    </row>
    <row r="33" spans="1:6" s="146" customFormat="1" ht="14.25" hidden="1">
      <c r="A33" s="203">
        <v>4213</v>
      </c>
      <c r="B33" s="177" t="s">
        <v>216</v>
      </c>
      <c r="C33" s="179" t="s">
        <v>115</v>
      </c>
      <c r="D33" s="304">
        <f t="shared" si="0"/>
        <v>0</v>
      </c>
      <c r="E33" s="399"/>
      <c r="F33" s="306" t="s">
        <v>198</v>
      </c>
    </row>
    <row r="34" spans="1:6" s="146" customFormat="1" ht="14.25" hidden="1">
      <c r="A34" s="203">
        <v>4214</v>
      </c>
      <c r="B34" s="177" t="s">
        <v>217</v>
      </c>
      <c r="C34" s="179" t="s">
        <v>116</v>
      </c>
      <c r="D34" s="304">
        <f t="shared" si="0"/>
        <v>0</v>
      </c>
      <c r="E34" s="399"/>
      <c r="F34" s="306" t="s">
        <v>198</v>
      </c>
    </row>
    <row r="35" spans="1:6" s="146" customFormat="1" ht="14.25" hidden="1">
      <c r="A35" s="203">
        <v>4215</v>
      </c>
      <c r="B35" s="177" t="s">
        <v>218</v>
      </c>
      <c r="C35" s="179" t="s">
        <v>117</v>
      </c>
      <c r="D35" s="399">
        <f t="shared" si="0"/>
        <v>0</v>
      </c>
      <c r="E35" s="399"/>
      <c r="F35" s="306" t="s">
        <v>198</v>
      </c>
    </row>
    <row r="36" spans="1:6" s="146" customFormat="1" ht="17.25" customHeight="1" hidden="1">
      <c r="A36" s="203">
        <v>4216</v>
      </c>
      <c r="B36" s="177" t="s">
        <v>219</v>
      </c>
      <c r="C36" s="179" t="s">
        <v>118</v>
      </c>
      <c r="D36" s="399">
        <f t="shared" si="0"/>
        <v>0</v>
      </c>
      <c r="E36" s="399"/>
      <c r="F36" s="306" t="s">
        <v>198</v>
      </c>
    </row>
    <row r="37" spans="1:6" s="146" customFormat="1" ht="14.25" hidden="1">
      <c r="A37" s="203">
        <v>4217</v>
      </c>
      <c r="B37" s="177" t="s">
        <v>220</v>
      </c>
      <c r="C37" s="179" t="s">
        <v>119</v>
      </c>
      <c r="D37" s="399">
        <f t="shared" si="0"/>
        <v>0</v>
      </c>
      <c r="E37" s="399"/>
      <c r="F37" s="306" t="s">
        <v>198</v>
      </c>
    </row>
    <row r="38" spans="1:6" s="146" customFormat="1" ht="27">
      <c r="A38" s="203">
        <v>4220</v>
      </c>
      <c r="B38" s="170" t="s">
        <v>500</v>
      </c>
      <c r="C38" s="175" t="s">
        <v>197</v>
      </c>
      <c r="D38" s="398">
        <f>+E38</f>
        <v>-675</v>
      </c>
      <c r="E38" s="398">
        <f>+E40</f>
        <v>-675</v>
      </c>
      <c r="F38" s="306" t="s">
        <v>198</v>
      </c>
    </row>
    <row r="39" spans="1:6" s="146" customFormat="1" ht="14.25" hidden="1">
      <c r="A39" s="203"/>
      <c r="B39" s="169" t="s">
        <v>240</v>
      </c>
      <c r="C39" s="175"/>
      <c r="D39" s="399"/>
      <c r="E39" s="399"/>
      <c r="F39" s="306"/>
    </row>
    <row r="40" spans="1:6" s="146" customFormat="1" ht="14.25">
      <c r="A40" s="203">
        <v>4221</v>
      </c>
      <c r="B40" s="177" t="s">
        <v>221</v>
      </c>
      <c r="C40" s="180">
        <v>4221</v>
      </c>
      <c r="D40" s="451">
        <f>+E40</f>
        <v>-675</v>
      </c>
      <c r="E40" s="399">
        <v>-675</v>
      </c>
      <c r="F40" s="306" t="s">
        <v>198</v>
      </c>
    </row>
    <row r="41" spans="1:6" s="146" customFormat="1" ht="14.25">
      <c r="A41" s="203">
        <v>4222</v>
      </c>
      <c r="B41" s="177" t="s">
        <v>222</v>
      </c>
      <c r="C41" s="179" t="s">
        <v>161</v>
      </c>
      <c r="D41" s="452">
        <f>+E41</f>
        <v>-1000</v>
      </c>
      <c r="E41" s="399">
        <v>-1000</v>
      </c>
      <c r="F41" s="306" t="s">
        <v>198</v>
      </c>
    </row>
    <row r="42" spans="1:6" s="146" customFormat="1" ht="14.25" hidden="1">
      <c r="A42" s="203">
        <v>4223</v>
      </c>
      <c r="B42" s="177" t="s">
        <v>223</v>
      </c>
      <c r="C42" s="179" t="s">
        <v>162</v>
      </c>
      <c r="D42" s="452">
        <f>+E42</f>
        <v>0</v>
      </c>
      <c r="E42" s="399"/>
      <c r="F42" s="306" t="s">
        <v>198</v>
      </c>
    </row>
    <row r="43" spans="1:6" ht="52.5">
      <c r="A43" s="203">
        <v>4230</v>
      </c>
      <c r="B43" s="170" t="s">
        <v>527</v>
      </c>
      <c r="C43" s="175" t="s">
        <v>197</v>
      </c>
      <c r="D43" s="416">
        <f>+E43</f>
        <v>500</v>
      </c>
      <c r="E43" s="416">
        <f>+E45+E46+E47+E48+E49+E50+E51+E52</f>
        <v>500</v>
      </c>
      <c r="F43" s="374" t="s">
        <v>198</v>
      </c>
    </row>
    <row r="44" spans="1:6" ht="14.25" hidden="1">
      <c r="A44" s="203"/>
      <c r="B44" s="169" t="s">
        <v>240</v>
      </c>
      <c r="C44" s="175"/>
      <c r="D44" s="399"/>
      <c r="E44" s="399"/>
      <c r="F44" s="306"/>
    </row>
    <row r="45" spans="1:6" ht="14.25" hidden="1">
      <c r="A45" s="203">
        <v>4231</v>
      </c>
      <c r="B45" s="177" t="s">
        <v>501</v>
      </c>
      <c r="C45" s="179" t="s">
        <v>163</v>
      </c>
      <c r="D45" s="399">
        <f>+E45</f>
        <v>0</v>
      </c>
      <c r="E45" s="399"/>
      <c r="F45" s="306" t="s">
        <v>198</v>
      </c>
    </row>
    <row r="46" spans="1:6" ht="14.25" hidden="1">
      <c r="A46" s="203">
        <v>4232</v>
      </c>
      <c r="B46" s="177" t="s">
        <v>502</v>
      </c>
      <c r="C46" s="179" t="s">
        <v>164</v>
      </c>
      <c r="D46" s="399">
        <f aca="true" t="shared" si="1" ref="D46:D109">+E46</f>
        <v>0</v>
      </c>
      <c r="E46" s="399"/>
      <c r="F46" s="306" t="s">
        <v>198</v>
      </c>
    </row>
    <row r="47" spans="1:6" ht="27" hidden="1">
      <c r="A47" s="203">
        <v>4233</v>
      </c>
      <c r="B47" s="177" t="s">
        <v>503</v>
      </c>
      <c r="C47" s="179" t="s">
        <v>165</v>
      </c>
      <c r="D47" s="399">
        <f t="shared" si="1"/>
        <v>0</v>
      </c>
      <c r="E47" s="399"/>
      <c r="F47" s="306" t="s">
        <v>198</v>
      </c>
    </row>
    <row r="48" spans="1:6" ht="14.25" hidden="1">
      <c r="A48" s="203">
        <v>4234</v>
      </c>
      <c r="B48" s="177" t="s">
        <v>504</v>
      </c>
      <c r="C48" s="179" t="s">
        <v>166</v>
      </c>
      <c r="D48" s="399">
        <f t="shared" si="1"/>
        <v>0</v>
      </c>
      <c r="E48" s="399"/>
      <c r="F48" s="306" t="s">
        <v>198</v>
      </c>
    </row>
    <row r="49" spans="1:6" ht="14.25" hidden="1">
      <c r="A49" s="203">
        <v>4235</v>
      </c>
      <c r="B49" s="181" t="s">
        <v>505</v>
      </c>
      <c r="C49" s="182">
        <v>4235</v>
      </c>
      <c r="D49" s="399">
        <f t="shared" si="1"/>
        <v>0</v>
      </c>
      <c r="E49" s="399"/>
      <c r="F49" s="306" t="s">
        <v>198</v>
      </c>
    </row>
    <row r="50" spans="1:6" ht="14.25" hidden="1">
      <c r="A50" s="203">
        <v>4236</v>
      </c>
      <c r="B50" s="177" t="s">
        <v>506</v>
      </c>
      <c r="C50" s="179" t="s">
        <v>167</v>
      </c>
      <c r="D50" s="399">
        <f t="shared" si="1"/>
        <v>0</v>
      </c>
      <c r="E50" s="399"/>
      <c r="F50" s="306" t="s">
        <v>198</v>
      </c>
    </row>
    <row r="51" spans="1:6" ht="14.25" hidden="1">
      <c r="A51" s="203">
        <v>4237</v>
      </c>
      <c r="B51" s="177" t="s">
        <v>507</v>
      </c>
      <c r="C51" s="179" t="s">
        <v>168</v>
      </c>
      <c r="D51" s="399">
        <f t="shared" si="1"/>
        <v>0</v>
      </c>
      <c r="E51" s="399"/>
      <c r="F51" s="306" t="s">
        <v>198</v>
      </c>
    </row>
    <row r="52" spans="1:6" ht="14.25">
      <c r="A52" s="203">
        <v>4238</v>
      </c>
      <c r="B52" s="177" t="s">
        <v>508</v>
      </c>
      <c r="C52" s="179" t="s">
        <v>169</v>
      </c>
      <c r="D52" s="399">
        <f t="shared" si="1"/>
        <v>500</v>
      </c>
      <c r="E52" s="399">
        <v>500</v>
      </c>
      <c r="F52" s="306" t="s">
        <v>198</v>
      </c>
    </row>
    <row r="53" spans="1:6" ht="27">
      <c r="A53" s="203">
        <v>4240</v>
      </c>
      <c r="B53" s="170" t="s">
        <v>528</v>
      </c>
      <c r="C53" s="175" t="s">
        <v>197</v>
      </c>
      <c r="D53" s="304">
        <f t="shared" si="1"/>
        <v>500</v>
      </c>
      <c r="E53" s="304">
        <f>+E55</f>
        <v>500</v>
      </c>
      <c r="F53" s="306" t="s">
        <v>198</v>
      </c>
    </row>
    <row r="54" spans="1:6" ht="14.25">
      <c r="A54" s="203"/>
      <c r="B54" s="169" t="s">
        <v>240</v>
      </c>
      <c r="C54" s="175"/>
      <c r="D54" s="304"/>
      <c r="E54" s="304"/>
      <c r="F54" s="306"/>
    </row>
    <row r="55" spans="1:6" ht="15" thickBot="1">
      <c r="A55" s="203">
        <v>4241</v>
      </c>
      <c r="B55" s="177" t="s">
        <v>509</v>
      </c>
      <c r="C55" s="179" t="s">
        <v>170</v>
      </c>
      <c r="D55" s="304">
        <f t="shared" si="1"/>
        <v>500</v>
      </c>
      <c r="E55" s="304">
        <v>500</v>
      </c>
      <c r="F55" s="306" t="s">
        <v>198</v>
      </c>
    </row>
    <row r="56" spans="1:6" ht="28.5" customHeight="1" hidden="1">
      <c r="A56" s="203">
        <v>4250</v>
      </c>
      <c r="B56" s="170" t="s">
        <v>529</v>
      </c>
      <c r="C56" s="175" t="s">
        <v>197</v>
      </c>
      <c r="D56" s="304">
        <f t="shared" si="1"/>
        <v>0</v>
      </c>
      <c r="E56" s="304">
        <f>+E58+E59</f>
        <v>0</v>
      </c>
      <c r="F56" s="306" t="s">
        <v>198</v>
      </c>
    </row>
    <row r="57" spans="1:6" ht="14.25" hidden="1">
      <c r="A57" s="203"/>
      <c r="B57" s="169" t="s">
        <v>240</v>
      </c>
      <c r="C57" s="175"/>
      <c r="D57" s="304"/>
      <c r="E57" s="304"/>
      <c r="F57" s="306"/>
    </row>
    <row r="58" spans="1:6" ht="27" hidden="1">
      <c r="A58" s="203">
        <v>4251</v>
      </c>
      <c r="B58" s="177" t="s">
        <v>510</v>
      </c>
      <c r="C58" s="179" t="s">
        <v>171</v>
      </c>
      <c r="D58" s="304">
        <f t="shared" si="1"/>
        <v>0</v>
      </c>
      <c r="E58" s="304"/>
      <c r="F58" s="306" t="s">
        <v>198</v>
      </c>
    </row>
    <row r="59" spans="1:6" ht="27" hidden="1">
      <c r="A59" s="203">
        <v>4252</v>
      </c>
      <c r="B59" s="177" t="s">
        <v>511</v>
      </c>
      <c r="C59" s="179" t="s">
        <v>172</v>
      </c>
      <c r="D59" s="304">
        <f t="shared" si="1"/>
        <v>0</v>
      </c>
      <c r="E59" s="304"/>
      <c r="F59" s="306" t="s">
        <v>198</v>
      </c>
    </row>
    <row r="60" spans="1:6" ht="39" hidden="1">
      <c r="A60" s="203">
        <v>4260</v>
      </c>
      <c r="B60" s="170" t="s">
        <v>530</v>
      </c>
      <c r="C60" s="175" t="s">
        <v>197</v>
      </c>
      <c r="D60" s="398">
        <f t="shared" si="1"/>
        <v>0</v>
      </c>
      <c r="E60" s="398">
        <f>+E62+E63+E64+E65+E66+E67+E68+E69</f>
        <v>0</v>
      </c>
      <c r="F60" s="306" t="s">
        <v>198</v>
      </c>
    </row>
    <row r="61" spans="1:6" ht="14.25" hidden="1">
      <c r="A61" s="203"/>
      <c r="B61" s="169" t="s">
        <v>240</v>
      </c>
      <c r="C61" s="175"/>
      <c r="D61" s="399"/>
      <c r="E61" s="399"/>
      <c r="F61" s="306"/>
    </row>
    <row r="62" spans="1:6" ht="14.25" hidden="1">
      <c r="A62" s="203">
        <v>4261</v>
      </c>
      <c r="B62" s="177" t="s">
        <v>512</v>
      </c>
      <c r="C62" s="179" t="s">
        <v>173</v>
      </c>
      <c r="D62" s="399">
        <f t="shared" si="1"/>
        <v>0</v>
      </c>
      <c r="E62" s="399"/>
      <c r="F62" s="306" t="s">
        <v>198</v>
      </c>
    </row>
    <row r="63" spans="1:6" s="146" customFormat="1" ht="14.25" hidden="1">
      <c r="A63" s="203">
        <v>4262</v>
      </c>
      <c r="B63" s="177" t="s">
        <v>513</v>
      </c>
      <c r="C63" s="179" t="s">
        <v>174</v>
      </c>
      <c r="D63" s="399">
        <f t="shared" si="1"/>
        <v>0</v>
      </c>
      <c r="E63" s="399"/>
      <c r="F63" s="306" t="s">
        <v>198</v>
      </c>
    </row>
    <row r="64" spans="1:6" s="146" customFormat="1" ht="27" hidden="1">
      <c r="A64" s="203">
        <v>4263</v>
      </c>
      <c r="B64" s="177" t="s">
        <v>514</v>
      </c>
      <c r="C64" s="179" t="s">
        <v>175</v>
      </c>
      <c r="D64" s="399">
        <f t="shared" si="1"/>
        <v>0</v>
      </c>
      <c r="E64" s="399"/>
      <c r="F64" s="306" t="s">
        <v>198</v>
      </c>
    </row>
    <row r="65" spans="1:6" s="146" customFormat="1" ht="14.25" hidden="1">
      <c r="A65" s="203">
        <v>4264</v>
      </c>
      <c r="B65" s="183" t="s">
        <v>515</v>
      </c>
      <c r="C65" s="179" t="s">
        <v>176</v>
      </c>
      <c r="D65" s="399">
        <f t="shared" si="1"/>
        <v>0</v>
      </c>
      <c r="E65" s="399"/>
      <c r="F65" s="306" t="s">
        <v>198</v>
      </c>
    </row>
    <row r="66" spans="1:6" s="146" customFormat="1" ht="27" hidden="1">
      <c r="A66" s="203">
        <v>4265</v>
      </c>
      <c r="B66" s="184" t="s">
        <v>516</v>
      </c>
      <c r="C66" s="179" t="s">
        <v>177</v>
      </c>
      <c r="D66" s="304">
        <f t="shared" si="1"/>
        <v>0</v>
      </c>
      <c r="E66" s="304"/>
      <c r="F66" s="306" t="s">
        <v>198</v>
      </c>
    </row>
    <row r="67" spans="1:6" s="146" customFormat="1" ht="14.25" hidden="1">
      <c r="A67" s="203">
        <v>4266</v>
      </c>
      <c r="B67" s="183" t="s">
        <v>517</v>
      </c>
      <c r="C67" s="179" t="s">
        <v>178</v>
      </c>
      <c r="D67" s="304">
        <f t="shared" si="1"/>
        <v>0</v>
      </c>
      <c r="E67" s="304"/>
      <c r="F67" s="306" t="s">
        <v>198</v>
      </c>
    </row>
    <row r="68" spans="1:6" s="146" customFormat="1" ht="14.25" hidden="1">
      <c r="A68" s="203">
        <v>4267</v>
      </c>
      <c r="B68" s="183" t="s">
        <v>518</v>
      </c>
      <c r="C68" s="179" t="s">
        <v>179</v>
      </c>
      <c r="D68" s="304">
        <f t="shared" si="1"/>
        <v>0</v>
      </c>
      <c r="E68" s="304"/>
      <c r="F68" s="306" t="s">
        <v>198</v>
      </c>
    </row>
    <row r="69" spans="1:6" s="146" customFormat="1" ht="14.25" hidden="1">
      <c r="A69" s="203">
        <v>4268</v>
      </c>
      <c r="B69" s="183" t="s">
        <v>519</v>
      </c>
      <c r="C69" s="179" t="s">
        <v>180</v>
      </c>
      <c r="D69" s="304">
        <f t="shared" si="1"/>
        <v>0</v>
      </c>
      <c r="E69" s="304"/>
      <c r="F69" s="306" t="s">
        <v>198</v>
      </c>
    </row>
    <row r="70" spans="1:6" s="146" customFormat="1" ht="14.25" hidden="1">
      <c r="A70" s="223">
        <v>4300</v>
      </c>
      <c r="B70" s="224" t="s">
        <v>441</v>
      </c>
      <c r="C70" s="201" t="s">
        <v>197</v>
      </c>
      <c r="D70" s="304">
        <f t="shared" si="1"/>
        <v>0</v>
      </c>
      <c r="E70" s="304"/>
      <c r="F70" s="306" t="s">
        <v>198</v>
      </c>
    </row>
    <row r="71" spans="1:6" s="146" customFormat="1" ht="13.5" hidden="1">
      <c r="A71" s="204"/>
      <c r="B71" s="169" t="s">
        <v>208</v>
      </c>
      <c r="C71" s="174"/>
      <c r="D71" s="304"/>
      <c r="E71" s="304"/>
      <c r="F71" s="305"/>
    </row>
    <row r="72" spans="1:6" s="146" customFormat="1" ht="14.25" hidden="1">
      <c r="A72" s="203">
        <v>4310</v>
      </c>
      <c r="B72" s="185" t="s">
        <v>0</v>
      </c>
      <c r="C72" s="175" t="s">
        <v>197</v>
      </c>
      <c r="D72" s="304">
        <f t="shared" si="1"/>
        <v>0</v>
      </c>
      <c r="E72" s="304"/>
      <c r="F72" s="306" t="s">
        <v>198</v>
      </c>
    </row>
    <row r="73" spans="1:6" s="146" customFormat="1" ht="14.25" hidden="1">
      <c r="A73" s="203"/>
      <c r="B73" s="169" t="s">
        <v>240</v>
      </c>
      <c r="C73" s="175"/>
      <c r="D73" s="304">
        <f t="shared" si="1"/>
        <v>0</v>
      </c>
      <c r="E73" s="304"/>
      <c r="F73" s="306"/>
    </row>
    <row r="74" spans="1:6" s="146" customFormat="1" ht="14.25" hidden="1">
      <c r="A74" s="203">
        <v>4311</v>
      </c>
      <c r="B74" s="183" t="s">
        <v>520</v>
      </c>
      <c r="C74" s="179" t="s">
        <v>181</v>
      </c>
      <c r="D74" s="304">
        <f t="shared" si="1"/>
        <v>0</v>
      </c>
      <c r="E74" s="304"/>
      <c r="F74" s="306" t="s">
        <v>198</v>
      </c>
    </row>
    <row r="75" spans="1:6" s="146" customFormat="1" ht="14.25" hidden="1">
      <c r="A75" s="203">
        <v>4312</v>
      </c>
      <c r="B75" s="183" t="s">
        <v>521</v>
      </c>
      <c r="C75" s="179" t="s">
        <v>182</v>
      </c>
      <c r="D75" s="304">
        <f t="shared" si="1"/>
        <v>0</v>
      </c>
      <c r="E75" s="304"/>
      <c r="F75" s="306" t="s">
        <v>198</v>
      </c>
    </row>
    <row r="76" spans="1:6" s="146" customFormat="1" ht="14.25" hidden="1">
      <c r="A76" s="203">
        <v>4320</v>
      </c>
      <c r="B76" s="185" t="s">
        <v>1</v>
      </c>
      <c r="C76" s="175" t="s">
        <v>197</v>
      </c>
      <c r="D76" s="304">
        <f t="shared" si="1"/>
        <v>0</v>
      </c>
      <c r="E76" s="304"/>
      <c r="F76" s="306" t="s">
        <v>198</v>
      </c>
    </row>
    <row r="77" spans="1:6" s="146" customFormat="1" ht="14.25" hidden="1">
      <c r="A77" s="203"/>
      <c r="B77" s="169" t="s">
        <v>240</v>
      </c>
      <c r="C77" s="175"/>
      <c r="D77" s="304">
        <f t="shared" si="1"/>
        <v>0</v>
      </c>
      <c r="E77" s="304"/>
      <c r="F77" s="306"/>
    </row>
    <row r="78" spans="1:6" s="146" customFormat="1" ht="14.25" hidden="1">
      <c r="A78" s="203">
        <v>4321</v>
      </c>
      <c r="B78" s="183" t="s">
        <v>522</v>
      </c>
      <c r="C78" s="179" t="s">
        <v>183</v>
      </c>
      <c r="D78" s="304">
        <f t="shared" si="1"/>
        <v>0</v>
      </c>
      <c r="E78" s="304"/>
      <c r="F78" s="306" t="s">
        <v>198</v>
      </c>
    </row>
    <row r="79" spans="1:6" s="146" customFormat="1" ht="14.25" hidden="1">
      <c r="A79" s="203">
        <v>4322</v>
      </c>
      <c r="B79" s="183" t="s">
        <v>523</v>
      </c>
      <c r="C79" s="179" t="s">
        <v>184</v>
      </c>
      <c r="D79" s="304">
        <f t="shared" si="1"/>
        <v>0</v>
      </c>
      <c r="E79" s="304"/>
      <c r="F79" s="306" t="s">
        <v>198</v>
      </c>
    </row>
    <row r="80" spans="1:6" s="146" customFormat="1" ht="26.25" hidden="1">
      <c r="A80" s="203">
        <v>4330</v>
      </c>
      <c r="B80" s="185" t="s">
        <v>2</v>
      </c>
      <c r="C80" s="175" t="s">
        <v>197</v>
      </c>
      <c r="D80" s="304">
        <f t="shared" si="1"/>
        <v>0</v>
      </c>
      <c r="E80" s="304"/>
      <c r="F80" s="306" t="s">
        <v>198</v>
      </c>
    </row>
    <row r="81" spans="1:6" s="146" customFormat="1" ht="14.25" hidden="1">
      <c r="A81" s="203"/>
      <c r="B81" s="169" t="s">
        <v>240</v>
      </c>
      <c r="C81" s="175"/>
      <c r="D81" s="304">
        <f t="shared" si="1"/>
        <v>0</v>
      </c>
      <c r="E81" s="304"/>
      <c r="F81" s="306"/>
    </row>
    <row r="82" spans="1:6" s="146" customFormat="1" ht="14.25" hidden="1">
      <c r="A82" s="203">
        <v>4331</v>
      </c>
      <c r="B82" s="183" t="s">
        <v>524</v>
      </c>
      <c r="C82" s="179" t="s">
        <v>185</v>
      </c>
      <c r="D82" s="304">
        <f t="shared" si="1"/>
        <v>0</v>
      </c>
      <c r="E82" s="304"/>
      <c r="F82" s="306" t="s">
        <v>198</v>
      </c>
    </row>
    <row r="83" spans="1:6" s="146" customFormat="1" ht="14.25" hidden="1">
      <c r="A83" s="203">
        <v>4332</v>
      </c>
      <c r="B83" s="183" t="s">
        <v>525</v>
      </c>
      <c r="C83" s="179" t="s">
        <v>186</v>
      </c>
      <c r="D83" s="304">
        <f t="shared" si="1"/>
        <v>0</v>
      </c>
      <c r="E83" s="304"/>
      <c r="F83" s="306" t="s">
        <v>198</v>
      </c>
    </row>
    <row r="84" spans="1:6" s="146" customFormat="1" ht="15" hidden="1" thickBot="1">
      <c r="A84" s="220">
        <v>4333</v>
      </c>
      <c r="B84" s="225" t="s">
        <v>526</v>
      </c>
      <c r="C84" s="226" t="s">
        <v>187</v>
      </c>
      <c r="D84" s="304">
        <f t="shared" si="1"/>
        <v>0</v>
      </c>
      <c r="E84" s="326"/>
      <c r="F84" s="327" t="s">
        <v>198</v>
      </c>
    </row>
    <row r="85" spans="1:6" s="146" customFormat="1" ht="15" hidden="1" thickBot="1">
      <c r="A85" s="227">
        <v>4400</v>
      </c>
      <c r="B85" s="228" t="s">
        <v>440</v>
      </c>
      <c r="C85" s="229" t="s">
        <v>197</v>
      </c>
      <c r="D85" s="304">
        <f t="shared" si="1"/>
        <v>0</v>
      </c>
      <c r="E85" s="322"/>
      <c r="F85" s="325" t="s">
        <v>198</v>
      </c>
    </row>
    <row r="86" spans="1:6" s="146" customFormat="1" ht="13.5" hidden="1">
      <c r="A86" s="214"/>
      <c r="B86" s="215" t="s">
        <v>208</v>
      </c>
      <c r="C86" s="216"/>
      <c r="D86" s="304">
        <f t="shared" si="1"/>
        <v>0</v>
      </c>
      <c r="E86" s="311"/>
      <c r="F86" s="312"/>
    </row>
    <row r="87" spans="1:6" s="146" customFormat="1" ht="28.5" customHeight="1" hidden="1">
      <c r="A87" s="203">
        <v>4410</v>
      </c>
      <c r="B87" s="185" t="s">
        <v>29</v>
      </c>
      <c r="C87" s="175" t="s">
        <v>197</v>
      </c>
      <c r="D87" s="304">
        <f t="shared" si="1"/>
        <v>0</v>
      </c>
      <c r="E87" s="304">
        <f>+E89</f>
        <v>0</v>
      </c>
      <c r="F87" s="306" t="s">
        <v>198</v>
      </c>
    </row>
    <row r="88" spans="1:6" s="146" customFormat="1" ht="14.25" hidden="1">
      <c r="A88" s="203"/>
      <c r="B88" s="169" t="s">
        <v>240</v>
      </c>
      <c r="C88" s="175"/>
      <c r="D88" s="304"/>
      <c r="E88" s="304"/>
      <c r="F88" s="306"/>
    </row>
    <row r="89" spans="1:6" s="146" customFormat="1" ht="27" hidden="1">
      <c r="A89" s="203">
        <v>4411</v>
      </c>
      <c r="B89" s="183" t="s">
        <v>3</v>
      </c>
      <c r="C89" s="179" t="s">
        <v>188</v>
      </c>
      <c r="D89" s="304">
        <f t="shared" si="1"/>
        <v>0</v>
      </c>
      <c r="E89" s="304"/>
      <c r="F89" s="306" t="s">
        <v>198</v>
      </c>
    </row>
    <row r="90" spans="1:6" s="146" customFormat="1" ht="30" customHeight="1" hidden="1">
      <c r="A90" s="203">
        <v>4412</v>
      </c>
      <c r="B90" s="183" t="s">
        <v>4</v>
      </c>
      <c r="C90" s="179" t="s">
        <v>189</v>
      </c>
      <c r="D90" s="304">
        <f t="shared" si="1"/>
        <v>0</v>
      </c>
      <c r="E90" s="304"/>
      <c r="F90" s="306" t="s">
        <v>198</v>
      </c>
    </row>
    <row r="91" spans="1:6" s="146" customFormat="1" ht="29.25" customHeight="1" hidden="1">
      <c r="A91" s="203">
        <v>4420</v>
      </c>
      <c r="B91" s="185" t="s">
        <v>30</v>
      </c>
      <c r="C91" s="175" t="s">
        <v>197</v>
      </c>
      <c r="D91" s="304">
        <f t="shared" si="1"/>
        <v>0</v>
      </c>
      <c r="E91" s="304"/>
      <c r="F91" s="306" t="s">
        <v>198</v>
      </c>
    </row>
    <row r="92" spans="1:6" s="146" customFormat="1" ht="14.25" hidden="1">
      <c r="A92" s="203"/>
      <c r="B92" s="169" t="s">
        <v>240</v>
      </c>
      <c r="C92" s="175"/>
      <c r="D92" s="304">
        <f t="shared" si="1"/>
        <v>0</v>
      </c>
      <c r="E92" s="304"/>
      <c r="F92" s="306"/>
    </row>
    <row r="93" spans="1:6" s="146" customFormat="1" ht="27" hidden="1">
      <c r="A93" s="203">
        <v>4421</v>
      </c>
      <c r="B93" s="183" t="s">
        <v>5</v>
      </c>
      <c r="C93" s="179" t="s">
        <v>190</v>
      </c>
      <c r="D93" s="304">
        <f t="shared" si="1"/>
        <v>0</v>
      </c>
      <c r="E93" s="304"/>
      <c r="F93" s="306" t="s">
        <v>198</v>
      </c>
    </row>
    <row r="94" spans="1:6" s="146" customFormat="1" ht="27.75" hidden="1" thickBot="1">
      <c r="A94" s="220">
        <v>4422</v>
      </c>
      <c r="B94" s="225" t="s">
        <v>6</v>
      </c>
      <c r="C94" s="226" t="s">
        <v>191</v>
      </c>
      <c r="D94" s="304">
        <f t="shared" si="1"/>
        <v>0</v>
      </c>
      <c r="E94" s="326"/>
      <c r="F94" s="327" t="s">
        <v>198</v>
      </c>
    </row>
    <row r="95" spans="1:6" s="146" customFormat="1" ht="31.5" customHeight="1" hidden="1" thickBot="1">
      <c r="A95" s="217">
        <v>4500</v>
      </c>
      <c r="B95" s="230" t="s">
        <v>439</v>
      </c>
      <c r="C95" s="219" t="s">
        <v>197</v>
      </c>
      <c r="D95" s="304">
        <f t="shared" si="1"/>
        <v>0</v>
      </c>
      <c r="E95" s="322"/>
      <c r="F95" s="325" t="s">
        <v>198</v>
      </c>
    </row>
    <row r="96" spans="1:6" s="146" customFormat="1" ht="13.5" hidden="1">
      <c r="A96" s="214"/>
      <c r="B96" s="215" t="s">
        <v>208</v>
      </c>
      <c r="C96" s="216"/>
      <c r="D96" s="304">
        <f t="shared" si="1"/>
        <v>0</v>
      </c>
      <c r="E96" s="311"/>
      <c r="F96" s="312"/>
    </row>
    <row r="97" spans="1:6" s="146" customFormat="1" ht="27" hidden="1">
      <c r="A97" s="203">
        <v>4510</v>
      </c>
      <c r="B97" s="186" t="s">
        <v>31</v>
      </c>
      <c r="C97" s="175" t="s">
        <v>197</v>
      </c>
      <c r="D97" s="304">
        <f t="shared" si="1"/>
        <v>0</v>
      </c>
      <c r="E97" s="304"/>
      <c r="F97" s="306" t="s">
        <v>198</v>
      </c>
    </row>
    <row r="98" spans="1:6" s="146" customFormat="1" ht="14.25" hidden="1">
      <c r="A98" s="203"/>
      <c r="B98" s="169" t="s">
        <v>240</v>
      </c>
      <c r="C98" s="175"/>
      <c r="D98" s="304">
        <f t="shared" si="1"/>
        <v>0</v>
      </c>
      <c r="E98" s="304"/>
      <c r="F98" s="306"/>
    </row>
    <row r="99" spans="1:6" s="146" customFormat="1" ht="27" hidden="1">
      <c r="A99" s="203">
        <v>4511</v>
      </c>
      <c r="B99" s="187" t="s">
        <v>7</v>
      </c>
      <c r="C99" s="179" t="s">
        <v>192</v>
      </c>
      <c r="D99" s="304">
        <f t="shared" si="1"/>
        <v>0</v>
      </c>
      <c r="E99" s="304"/>
      <c r="F99" s="306" t="s">
        <v>198</v>
      </c>
    </row>
    <row r="100" spans="1:6" s="146" customFormat="1" ht="27" hidden="1">
      <c r="A100" s="203">
        <v>4512</v>
      </c>
      <c r="B100" s="183" t="s">
        <v>8</v>
      </c>
      <c r="C100" s="179" t="s">
        <v>193</v>
      </c>
      <c r="D100" s="304">
        <f t="shared" si="1"/>
        <v>0</v>
      </c>
      <c r="E100" s="304"/>
      <c r="F100" s="306" t="s">
        <v>198</v>
      </c>
    </row>
    <row r="101" spans="1:6" s="146" customFormat="1" ht="27" hidden="1">
      <c r="A101" s="203">
        <v>4520</v>
      </c>
      <c r="B101" s="186" t="s">
        <v>32</v>
      </c>
      <c r="C101" s="175" t="s">
        <v>197</v>
      </c>
      <c r="D101" s="304">
        <f t="shared" si="1"/>
        <v>0</v>
      </c>
      <c r="E101" s="304"/>
      <c r="F101" s="306" t="s">
        <v>198</v>
      </c>
    </row>
    <row r="102" spans="1:6" s="146" customFormat="1" ht="14.25" hidden="1">
      <c r="A102" s="203"/>
      <c r="B102" s="169" t="s">
        <v>240</v>
      </c>
      <c r="C102" s="175"/>
      <c r="D102" s="304">
        <f t="shared" si="1"/>
        <v>0</v>
      </c>
      <c r="E102" s="304"/>
      <c r="F102" s="306"/>
    </row>
    <row r="103" spans="1:6" s="146" customFormat="1" ht="27" hidden="1">
      <c r="A103" s="203">
        <v>4521</v>
      </c>
      <c r="B103" s="183" t="s">
        <v>9</v>
      </c>
      <c r="C103" s="179" t="s">
        <v>194</v>
      </c>
      <c r="D103" s="304">
        <f t="shared" si="1"/>
        <v>0</v>
      </c>
      <c r="E103" s="304"/>
      <c r="F103" s="306" t="s">
        <v>198</v>
      </c>
    </row>
    <row r="104" spans="1:6" s="146" customFormat="1" ht="27" hidden="1">
      <c r="A104" s="203">
        <v>4522</v>
      </c>
      <c r="B104" s="183" t="s">
        <v>10</v>
      </c>
      <c r="C104" s="179" t="s">
        <v>195</v>
      </c>
      <c r="D104" s="304">
        <f t="shared" si="1"/>
        <v>0</v>
      </c>
      <c r="E104" s="304"/>
      <c r="F104" s="306" t="s">
        <v>198</v>
      </c>
    </row>
    <row r="105" spans="1:6" s="146" customFormat="1" ht="27" hidden="1">
      <c r="A105" s="203">
        <v>4530</v>
      </c>
      <c r="B105" s="186" t="s">
        <v>33</v>
      </c>
      <c r="C105" s="175" t="s">
        <v>197</v>
      </c>
      <c r="D105" s="304">
        <f t="shared" si="1"/>
        <v>0</v>
      </c>
      <c r="E105" s="304"/>
      <c r="F105" s="306" t="s">
        <v>198</v>
      </c>
    </row>
    <row r="106" spans="1:6" s="146" customFormat="1" ht="14.25" hidden="1">
      <c r="A106" s="203"/>
      <c r="B106" s="169" t="s">
        <v>240</v>
      </c>
      <c r="C106" s="175"/>
      <c r="D106" s="304">
        <f t="shared" si="1"/>
        <v>0</v>
      </c>
      <c r="E106" s="304"/>
      <c r="F106" s="306"/>
    </row>
    <row r="107" spans="1:6" s="146" customFormat="1" ht="27" hidden="1">
      <c r="A107" s="203">
        <v>4531</v>
      </c>
      <c r="B107" s="188" t="s">
        <v>11</v>
      </c>
      <c r="C107" s="178" t="s">
        <v>121</v>
      </c>
      <c r="D107" s="304">
        <f t="shared" si="1"/>
        <v>0</v>
      </c>
      <c r="E107" s="304"/>
      <c r="F107" s="306" t="s">
        <v>198</v>
      </c>
    </row>
    <row r="108" spans="1:6" s="146" customFormat="1" ht="27" hidden="1">
      <c r="A108" s="203">
        <v>4532</v>
      </c>
      <c r="B108" s="188" t="s">
        <v>12</v>
      </c>
      <c r="C108" s="179" t="s">
        <v>122</v>
      </c>
      <c r="D108" s="304">
        <f t="shared" si="1"/>
        <v>0</v>
      </c>
      <c r="E108" s="304"/>
      <c r="F108" s="306" t="s">
        <v>198</v>
      </c>
    </row>
    <row r="109" spans="1:6" s="146" customFormat="1" ht="26.25" hidden="1">
      <c r="A109" s="203">
        <v>4533</v>
      </c>
      <c r="B109" s="188" t="s">
        <v>34</v>
      </c>
      <c r="C109" s="179" t="s">
        <v>123</v>
      </c>
      <c r="D109" s="304">
        <f t="shared" si="1"/>
        <v>0</v>
      </c>
      <c r="E109" s="304"/>
      <c r="F109" s="306" t="s">
        <v>198</v>
      </c>
    </row>
    <row r="110" spans="1:6" s="146" customFormat="1" ht="14.25" hidden="1">
      <c r="A110" s="203"/>
      <c r="B110" s="189" t="s">
        <v>208</v>
      </c>
      <c r="C110" s="179"/>
      <c r="D110" s="304">
        <f aca="true" t="shared" si="2" ref="D110:D171">+E110</f>
        <v>0</v>
      </c>
      <c r="E110" s="304"/>
      <c r="F110" s="306"/>
    </row>
    <row r="111" spans="1:6" s="146" customFormat="1" ht="27" hidden="1">
      <c r="A111" s="203">
        <v>4534</v>
      </c>
      <c r="B111" s="189" t="s">
        <v>35</v>
      </c>
      <c r="C111" s="179"/>
      <c r="D111" s="304">
        <f t="shared" si="2"/>
        <v>0</v>
      </c>
      <c r="E111" s="304"/>
      <c r="F111" s="306" t="s">
        <v>198</v>
      </c>
    </row>
    <row r="112" spans="1:6" s="146" customFormat="1" ht="14.25" hidden="1">
      <c r="A112" s="203"/>
      <c r="B112" s="189" t="s">
        <v>13</v>
      </c>
      <c r="C112" s="179"/>
      <c r="D112" s="304">
        <f t="shared" si="2"/>
        <v>0</v>
      </c>
      <c r="E112" s="304"/>
      <c r="F112" s="306"/>
    </row>
    <row r="113" spans="1:6" s="146" customFormat="1" ht="27" hidden="1">
      <c r="A113" s="205">
        <v>4535</v>
      </c>
      <c r="B113" s="190" t="s">
        <v>14</v>
      </c>
      <c r="C113" s="179"/>
      <c r="D113" s="304">
        <f t="shared" si="2"/>
        <v>0</v>
      </c>
      <c r="E113" s="304"/>
      <c r="F113" s="306" t="s">
        <v>198</v>
      </c>
    </row>
    <row r="114" spans="1:6" s="146" customFormat="1" ht="14.25" hidden="1">
      <c r="A114" s="203">
        <v>4536</v>
      </c>
      <c r="B114" s="189" t="s">
        <v>15</v>
      </c>
      <c r="C114" s="179"/>
      <c r="D114" s="304">
        <f t="shared" si="2"/>
        <v>0</v>
      </c>
      <c r="E114" s="304"/>
      <c r="F114" s="306" t="s">
        <v>198</v>
      </c>
    </row>
    <row r="115" spans="1:6" s="146" customFormat="1" ht="14.25" hidden="1">
      <c r="A115" s="203">
        <v>4537</v>
      </c>
      <c r="B115" s="189" t="s">
        <v>16</v>
      </c>
      <c r="C115" s="179"/>
      <c r="D115" s="304">
        <f t="shared" si="2"/>
        <v>0</v>
      </c>
      <c r="E115" s="304"/>
      <c r="F115" s="306" t="s">
        <v>198</v>
      </c>
    </row>
    <row r="116" spans="1:6" s="146" customFormat="1" ht="14.25" hidden="1">
      <c r="A116" s="203">
        <v>4538</v>
      </c>
      <c r="B116" s="189" t="s">
        <v>17</v>
      </c>
      <c r="C116" s="179"/>
      <c r="D116" s="304">
        <f t="shared" si="2"/>
        <v>0</v>
      </c>
      <c r="E116" s="304"/>
      <c r="F116" s="306" t="s">
        <v>198</v>
      </c>
    </row>
    <row r="117" spans="1:6" s="146" customFormat="1" ht="27" hidden="1">
      <c r="A117" s="203">
        <v>4540</v>
      </c>
      <c r="B117" s="186" t="s">
        <v>36</v>
      </c>
      <c r="C117" s="175" t="s">
        <v>197</v>
      </c>
      <c r="D117" s="304">
        <f t="shared" si="2"/>
        <v>0</v>
      </c>
      <c r="E117" s="304"/>
      <c r="F117" s="306" t="s">
        <v>198</v>
      </c>
    </row>
    <row r="118" spans="1:6" s="146" customFormat="1" ht="14.25" hidden="1">
      <c r="A118" s="203"/>
      <c r="B118" s="169" t="s">
        <v>240</v>
      </c>
      <c r="C118" s="175"/>
      <c r="D118" s="304"/>
      <c r="E118" s="304"/>
      <c r="F118" s="306"/>
    </row>
    <row r="119" spans="1:6" s="146" customFormat="1" ht="27" hidden="1">
      <c r="A119" s="203">
        <v>4541</v>
      </c>
      <c r="B119" s="188" t="s">
        <v>18</v>
      </c>
      <c r="C119" s="179" t="s">
        <v>124</v>
      </c>
      <c r="D119" s="304">
        <f t="shared" si="2"/>
        <v>0</v>
      </c>
      <c r="E119" s="307"/>
      <c r="F119" s="306" t="s">
        <v>198</v>
      </c>
    </row>
    <row r="120" spans="1:6" s="146" customFormat="1" ht="27" hidden="1">
      <c r="A120" s="203">
        <v>4542</v>
      </c>
      <c r="B120" s="188" t="s">
        <v>19</v>
      </c>
      <c r="C120" s="179" t="s">
        <v>125</v>
      </c>
      <c r="D120" s="304">
        <f t="shared" si="2"/>
        <v>0</v>
      </c>
      <c r="E120" s="307"/>
      <c r="F120" s="306" t="s">
        <v>198</v>
      </c>
    </row>
    <row r="121" spans="1:6" s="146" customFormat="1" ht="27" hidden="1">
      <c r="A121" s="203">
        <v>4543</v>
      </c>
      <c r="B121" s="188" t="s">
        <v>37</v>
      </c>
      <c r="C121" s="179" t="s">
        <v>126</v>
      </c>
      <c r="D121" s="304">
        <f t="shared" si="2"/>
        <v>0</v>
      </c>
      <c r="E121" s="307"/>
      <c r="F121" s="306" t="s">
        <v>198</v>
      </c>
    </row>
    <row r="122" spans="1:6" s="146" customFormat="1" ht="14.25" hidden="1">
      <c r="A122" s="203"/>
      <c r="B122" s="189" t="s">
        <v>208</v>
      </c>
      <c r="C122" s="179"/>
      <c r="D122" s="304">
        <f t="shared" si="2"/>
        <v>0</v>
      </c>
      <c r="E122" s="304"/>
      <c r="F122" s="306"/>
    </row>
    <row r="123" spans="1:6" s="146" customFormat="1" ht="27" hidden="1">
      <c r="A123" s="203">
        <v>4544</v>
      </c>
      <c r="B123" s="189" t="s">
        <v>38</v>
      </c>
      <c r="C123" s="179"/>
      <c r="D123" s="304">
        <f t="shared" si="2"/>
        <v>0</v>
      </c>
      <c r="E123" s="304"/>
      <c r="F123" s="306" t="s">
        <v>198</v>
      </c>
    </row>
    <row r="124" spans="1:6" s="146" customFormat="1" ht="14.25" hidden="1">
      <c r="A124" s="203"/>
      <c r="B124" s="189" t="s">
        <v>13</v>
      </c>
      <c r="C124" s="179"/>
      <c r="D124" s="304">
        <f t="shared" si="2"/>
        <v>0</v>
      </c>
      <c r="E124" s="304"/>
      <c r="F124" s="306"/>
    </row>
    <row r="125" spans="1:6" s="146" customFormat="1" ht="27" hidden="1">
      <c r="A125" s="205">
        <v>4545</v>
      </c>
      <c r="B125" s="190" t="s">
        <v>14</v>
      </c>
      <c r="C125" s="179"/>
      <c r="D125" s="304">
        <f t="shared" si="2"/>
        <v>0</v>
      </c>
      <c r="E125" s="304"/>
      <c r="F125" s="306" t="s">
        <v>198</v>
      </c>
    </row>
    <row r="126" spans="1:6" s="146" customFormat="1" ht="14.25" hidden="1">
      <c r="A126" s="203">
        <v>4546</v>
      </c>
      <c r="B126" s="189" t="s">
        <v>20</v>
      </c>
      <c r="C126" s="179"/>
      <c r="D126" s="304">
        <f t="shared" si="2"/>
        <v>0</v>
      </c>
      <c r="E126" s="304"/>
      <c r="F126" s="306" t="s">
        <v>198</v>
      </c>
    </row>
    <row r="127" spans="1:6" s="146" customFormat="1" ht="14.25" hidden="1">
      <c r="A127" s="203">
        <v>4547</v>
      </c>
      <c r="B127" s="189" t="s">
        <v>16</v>
      </c>
      <c r="C127" s="179"/>
      <c r="D127" s="304">
        <f t="shared" si="2"/>
        <v>0</v>
      </c>
      <c r="E127" s="304"/>
      <c r="F127" s="306" t="s">
        <v>198</v>
      </c>
    </row>
    <row r="128" spans="1:6" s="146" customFormat="1" ht="15" hidden="1" thickBot="1">
      <c r="A128" s="220">
        <v>4548</v>
      </c>
      <c r="B128" s="231" t="s">
        <v>17</v>
      </c>
      <c r="C128" s="226"/>
      <c r="D128" s="304">
        <f t="shared" si="2"/>
        <v>0</v>
      </c>
      <c r="E128" s="326"/>
      <c r="F128" s="327" t="s">
        <v>198</v>
      </c>
    </row>
    <row r="129" spans="1:6" s="146" customFormat="1" ht="31.5" customHeight="1" thickBot="1">
      <c r="A129" s="217">
        <v>4600</v>
      </c>
      <c r="B129" s="233" t="s">
        <v>438</v>
      </c>
      <c r="C129" s="219" t="s">
        <v>197</v>
      </c>
      <c r="D129" s="399">
        <f t="shared" si="2"/>
        <v>600</v>
      </c>
      <c r="E129" s="453">
        <f>+E135</f>
        <v>600</v>
      </c>
      <c r="F129" s="325" t="s">
        <v>198</v>
      </c>
    </row>
    <row r="130" spans="1:6" s="146" customFormat="1" ht="13.5" hidden="1">
      <c r="A130" s="232"/>
      <c r="B130" s="215" t="s">
        <v>208</v>
      </c>
      <c r="C130" s="216"/>
      <c r="D130" s="304"/>
      <c r="E130" s="311"/>
      <c r="F130" s="312"/>
    </row>
    <row r="131" spans="1:6" s="146" customFormat="1" ht="14.25" hidden="1">
      <c r="A131" s="203">
        <v>4610</v>
      </c>
      <c r="B131" s="191" t="s">
        <v>21</v>
      </c>
      <c r="C131" s="174"/>
      <c r="D131" s="304">
        <f t="shared" si="2"/>
        <v>0</v>
      </c>
      <c r="E131" s="304">
        <f>+E133+E134</f>
        <v>0</v>
      </c>
      <c r="F131" s="306" t="s">
        <v>199</v>
      </c>
    </row>
    <row r="132" spans="1:6" s="146" customFormat="1" ht="14.25" hidden="1">
      <c r="A132" s="203"/>
      <c r="B132" s="169" t="s">
        <v>208</v>
      </c>
      <c r="C132" s="174"/>
      <c r="D132" s="304"/>
      <c r="E132" s="304"/>
      <c r="F132" s="306"/>
    </row>
    <row r="133" spans="1:6" s="146" customFormat="1" ht="28.5" hidden="1">
      <c r="A133" s="203">
        <v>4610</v>
      </c>
      <c r="B133" s="157" t="s">
        <v>22</v>
      </c>
      <c r="C133" s="174" t="s">
        <v>488</v>
      </c>
      <c r="D133" s="304">
        <f t="shared" si="2"/>
        <v>0</v>
      </c>
      <c r="E133" s="304"/>
      <c r="F133" s="306" t="s">
        <v>198</v>
      </c>
    </row>
    <row r="134" spans="1:6" s="146" customFormat="1" ht="28.5" hidden="1">
      <c r="A134" s="203">
        <v>4620</v>
      </c>
      <c r="B134" s="192" t="s">
        <v>23</v>
      </c>
      <c r="C134" s="174" t="s">
        <v>73</v>
      </c>
      <c r="D134" s="304">
        <f t="shared" si="2"/>
        <v>0</v>
      </c>
      <c r="E134" s="304"/>
      <c r="F134" s="306" t="s">
        <v>198</v>
      </c>
    </row>
    <row r="135" spans="1:6" s="146" customFormat="1" ht="40.5">
      <c r="A135" s="203">
        <v>4630</v>
      </c>
      <c r="B135" s="185" t="s">
        <v>39</v>
      </c>
      <c r="C135" s="175" t="s">
        <v>197</v>
      </c>
      <c r="D135" s="399">
        <f t="shared" si="2"/>
        <v>600</v>
      </c>
      <c r="E135" s="399">
        <f>+E137+E138+E140</f>
        <v>600</v>
      </c>
      <c r="F135" s="306" t="s">
        <v>198</v>
      </c>
    </row>
    <row r="136" spans="1:6" s="146" customFormat="1" ht="14.25" hidden="1">
      <c r="A136" s="203"/>
      <c r="B136" s="169" t="s">
        <v>240</v>
      </c>
      <c r="C136" s="175"/>
      <c r="D136" s="399"/>
      <c r="E136" s="399"/>
      <c r="F136" s="306"/>
    </row>
    <row r="137" spans="1:6" s="146" customFormat="1" ht="14.25" hidden="1">
      <c r="A137" s="203">
        <v>4631</v>
      </c>
      <c r="B137" s="183" t="s">
        <v>24</v>
      </c>
      <c r="C137" s="179" t="s">
        <v>127</v>
      </c>
      <c r="D137" s="399">
        <f t="shared" si="2"/>
        <v>0</v>
      </c>
      <c r="E137" s="399"/>
      <c r="F137" s="306" t="s">
        <v>198</v>
      </c>
    </row>
    <row r="138" spans="1:6" s="146" customFormat="1" ht="27" hidden="1">
      <c r="A138" s="203">
        <v>4632</v>
      </c>
      <c r="B138" s="177" t="s">
        <v>25</v>
      </c>
      <c r="C138" s="179" t="s">
        <v>128</v>
      </c>
      <c r="D138" s="399">
        <f t="shared" si="2"/>
        <v>0</v>
      </c>
      <c r="E138" s="399"/>
      <c r="F138" s="306" t="s">
        <v>198</v>
      </c>
    </row>
    <row r="139" spans="1:6" s="146" customFormat="1" ht="14.25" hidden="1">
      <c r="A139" s="203">
        <v>4633</v>
      </c>
      <c r="B139" s="183" t="s">
        <v>26</v>
      </c>
      <c r="C139" s="179" t="s">
        <v>129</v>
      </c>
      <c r="D139" s="304">
        <f t="shared" si="2"/>
        <v>0</v>
      </c>
      <c r="E139" s="304"/>
      <c r="F139" s="306" t="s">
        <v>198</v>
      </c>
    </row>
    <row r="140" spans="1:6" s="146" customFormat="1" ht="14.25">
      <c r="A140" s="203">
        <v>4634</v>
      </c>
      <c r="B140" s="183" t="s">
        <v>27</v>
      </c>
      <c r="C140" s="179" t="s">
        <v>544</v>
      </c>
      <c r="D140" s="372">
        <f t="shared" si="2"/>
        <v>600</v>
      </c>
      <c r="E140" s="372">
        <v>600</v>
      </c>
      <c r="F140" s="306" t="s">
        <v>198</v>
      </c>
    </row>
    <row r="141" spans="1:6" s="146" customFormat="1" ht="14.25" hidden="1">
      <c r="A141" s="203">
        <v>4640</v>
      </c>
      <c r="B141" s="185" t="s">
        <v>40</v>
      </c>
      <c r="C141" s="175" t="s">
        <v>197</v>
      </c>
      <c r="D141" s="304">
        <f t="shared" si="2"/>
        <v>0</v>
      </c>
      <c r="E141" s="304"/>
      <c r="F141" s="306" t="s">
        <v>198</v>
      </c>
    </row>
    <row r="142" spans="1:6" s="146" customFormat="1" ht="14.25" hidden="1">
      <c r="A142" s="203"/>
      <c r="B142" s="169" t="s">
        <v>240</v>
      </c>
      <c r="C142" s="175"/>
      <c r="D142" s="304"/>
      <c r="E142" s="304"/>
      <c r="F142" s="306"/>
    </row>
    <row r="143" spans="1:6" s="146" customFormat="1" ht="15" hidden="1" thickBot="1">
      <c r="A143" s="220">
        <v>4641</v>
      </c>
      <c r="B143" s="225" t="s">
        <v>28</v>
      </c>
      <c r="C143" s="226" t="s">
        <v>130</v>
      </c>
      <c r="D143" s="304">
        <f t="shared" si="2"/>
        <v>0</v>
      </c>
      <c r="E143" s="326"/>
      <c r="F143" s="327" t="s">
        <v>198</v>
      </c>
    </row>
    <row r="144" spans="1:6" ht="44.25" customHeight="1" hidden="1" thickBot="1">
      <c r="A144" s="234">
        <v>4700</v>
      </c>
      <c r="B144" s="235" t="s">
        <v>437</v>
      </c>
      <c r="C144" s="219" t="s">
        <v>197</v>
      </c>
      <c r="D144" s="304">
        <f t="shared" si="2"/>
        <v>0</v>
      </c>
      <c r="E144" s="322"/>
      <c r="F144" s="325"/>
    </row>
    <row r="145" spans="1:6" ht="13.5" hidden="1">
      <c r="A145" s="214"/>
      <c r="B145" s="215" t="s">
        <v>208</v>
      </c>
      <c r="C145" s="216"/>
      <c r="D145" s="304"/>
      <c r="E145" s="311"/>
      <c r="F145" s="312"/>
    </row>
    <row r="146" spans="1:6" ht="39.75" hidden="1">
      <c r="A146" s="203">
        <v>4710</v>
      </c>
      <c r="B146" s="170" t="s">
        <v>54</v>
      </c>
      <c r="C146" s="175" t="s">
        <v>197</v>
      </c>
      <c r="D146" s="304">
        <f t="shared" si="2"/>
        <v>0</v>
      </c>
      <c r="E146" s="304"/>
      <c r="F146" s="306" t="s">
        <v>198</v>
      </c>
    </row>
    <row r="147" spans="1:6" ht="14.25" hidden="1">
      <c r="A147" s="203"/>
      <c r="B147" s="169" t="s">
        <v>240</v>
      </c>
      <c r="C147" s="175"/>
      <c r="D147" s="304"/>
      <c r="E147" s="304"/>
      <c r="F147" s="306"/>
    </row>
    <row r="148" spans="1:6" ht="43.5" customHeight="1" hidden="1">
      <c r="A148" s="203">
        <v>4711</v>
      </c>
      <c r="B148" s="177" t="s">
        <v>41</v>
      </c>
      <c r="C148" s="179" t="s">
        <v>131</v>
      </c>
      <c r="D148" s="304">
        <f t="shared" si="2"/>
        <v>0</v>
      </c>
      <c r="E148" s="304"/>
      <c r="F148" s="306" t="s">
        <v>198</v>
      </c>
    </row>
    <row r="149" spans="1:6" ht="30" customHeight="1" hidden="1">
      <c r="A149" s="203">
        <v>4712</v>
      </c>
      <c r="B149" s="183" t="s">
        <v>42</v>
      </c>
      <c r="C149" s="179" t="s">
        <v>132</v>
      </c>
      <c r="D149" s="304">
        <f t="shared" si="2"/>
        <v>0</v>
      </c>
      <c r="E149" s="304"/>
      <c r="F149" s="306" t="s">
        <v>198</v>
      </c>
    </row>
    <row r="150" spans="1:6" ht="55.5" customHeight="1" hidden="1">
      <c r="A150" s="203">
        <v>4720</v>
      </c>
      <c r="B150" s="185" t="s">
        <v>55</v>
      </c>
      <c r="C150" s="193" t="s">
        <v>198</v>
      </c>
      <c r="D150" s="304">
        <f t="shared" si="2"/>
        <v>0</v>
      </c>
      <c r="E150" s="304"/>
      <c r="F150" s="306" t="s">
        <v>198</v>
      </c>
    </row>
    <row r="151" spans="1:6" ht="14.25" hidden="1">
      <c r="A151" s="203"/>
      <c r="B151" s="169" t="s">
        <v>240</v>
      </c>
      <c r="C151" s="175"/>
      <c r="D151" s="304">
        <f t="shared" si="2"/>
        <v>0</v>
      </c>
      <c r="E151" s="304"/>
      <c r="F151" s="306"/>
    </row>
    <row r="152" spans="1:6" ht="14.25" hidden="1">
      <c r="A152" s="203">
        <v>4721</v>
      </c>
      <c r="B152" s="183" t="s">
        <v>43</v>
      </c>
      <c r="C152" s="179" t="s">
        <v>133</v>
      </c>
      <c r="D152" s="304">
        <f t="shared" si="2"/>
        <v>0</v>
      </c>
      <c r="E152" s="304"/>
      <c r="F152" s="306" t="s">
        <v>198</v>
      </c>
    </row>
    <row r="153" spans="1:6" ht="14.25" hidden="1">
      <c r="A153" s="203">
        <v>4722</v>
      </c>
      <c r="B153" s="183" t="s">
        <v>44</v>
      </c>
      <c r="C153" s="194">
        <v>4822</v>
      </c>
      <c r="D153" s="304">
        <f t="shared" si="2"/>
        <v>0</v>
      </c>
      <c r="E153" s="304"/>
      <c r="F153" s="306" t="s">
        <v>198</v>
      </c>
    </row>
    <row r="154" spans="1:6" ht="14.25" hidden="1">
      <c r="A154" s="203">
        <v>4723</v>
      </c>
      <c r="B154" s="183" t="s">
        <v>45</v>
      </c>
      <c r="C154" s="179" t="s">
        <v>134</v>
      </c>
      <c r="D154" s="304">
        <f t="shared" si="2"/>
        <v>0</v>
      </c>
      <c r="E154" s="304"/>
      <c r="F154" s="306" t="s">
        <v>198</v>
      </c>
    </row>
    <row r="155" spans="1:6" ht="27" hidden="1">
      <c r="A155" s="203">
        <v>4724</v>
      </c>
      <c r="B155" s="183" t="s">
        <v>46</v>
      </c>
      <c r="C155" s="179" t="s">
        <v>135</v>
      </c>
      <c r="D155" s="304">
        <f t="shared" si="2"/>
        <v>0</v>
      </c>
      <c r="E155" s="304"/>
      <c r="F155" s="306" t="s">
        <v>198</v>
      </c>
    </row>
    <row r="156" spans="1:6" ht="27" hidden="1">
      <c r="A156" s="203">
        <v>4730</v>
      </c>
      <c r="B156" s="185" t="s">
        <v>56</v>
      </c>
      <c r="C156" s="175" t="s">
        <v>197</v>
      </c>
      <c r="D156" s="304">
        <f t="shared" si="2"/>
        <v>0</v>
      </c>
      <c r="E156" s="304"/>
      <c r="F156" s="306" t="s">
        <v>198</v>
      </c>
    </row>
    <row r="157" spans="1:6" ht="14.25" hidden="1">
      <c r="A157" s="203"/>
      <c r="B157" s="169" t="s">
        <v>240</v>
      </c>
      <c r="C157" s="175"/>
      <c r="D157" s="304">
        <f t="shared" si="2"/>
        <v>0</v>
      </c>
      <c r="E157" s="304"/>
      <c r="F157" s="306"/>
    </row>
    <row r="158" spans="1:6" ht="27" hidden="1">
      <c r="A158" s="203">
        <v>4731</v>
      </c>
      <c r="B158" s="187" t="s">
        <v>47</v>
      </c>
      <c r="C158" s="179" t="s">
        <v>136</v>
      </c>
      <c r="D158" s="304">
        <f t="shared" si="2"/>
        <v>0</v>
      </c>
      <c r="E158" s="304"/>
      <c r="F158" s="306" t="s">
        <v>198</v>
      </c>
    </row>
    <row r="159" spans="1:6" ht="40.5" hidden="1">
      <c r="A159" s="203">
        <v>4740</v>
      </c>
      <c r="B159" s="185" t="s">
        <v>57</v>
      </c>
      <c r="C159" s="175" t="s">
        <v>197</v>
      </c>
      <c r="D159" s="304">
        <f t="shared" si="2"/>
        <v>0</v>
      </c>
      <c r="E159" s="304"/>
      <c r="F159" s="306" t="s">
        <v>198</v>
      </c>
    </row>
    <row r="160" spans="1:6" ht="14.25" hidden="1">
      <c r="A160" s="203"/>
      <c r="B160" s="169" t="s">
        <v>240</v>
      </c>
      <c r="C160" s="175"/>
      <c r="D160" s="304"/>
      <c r="E160" s="304"/>
      <c r="F160" s="306"/>
    </row>
    <row r="161" spans="1:6" ht="27" hidden="1">
      <c r="A161" s="203">
        <v>4741</v>
      </c>
      <c r="B161" s="183" t="s">
        <v>48</v>
      </c>
      <c r="C161" s="179" t="s">
        <v>137</v>
      </c>
      <c r="D161" s="304">
        <f t="shared" si="2"/>
        <v>0</v>
      </c>
      <c r="E161" s="304"/>
      <c r="F161" s="306" t="s">
        <v>198</v>
      </c>
    </row>
    <row r="162" spans="1:6" ht="27" hidden="1">
      <c r="A162" s="203">
        <v>4742</v>
      </c>
      <c r="B162" s="183" t="s">
        <v>49</v>
      </c>
      <c r="C162" s="179" t="s">
        <v>138</v>
      </c>
      <c r="D162" s="304">
        <f t="shared" si="2"/>
        <v>0</v>
      </c>
      <c r="E162" s="304"/>
      <c r="F162" s="306" t="s">
        <v>198</v>
      </c>
    </row>
    <row r="163" spans="1:6" ht="40.5" hidden="1">
      <c r="A163" s="203">
        <v>4750</v>
      </c>
      <c r="B163" s="185" t="s">
        <v>58</v>
      </c>
      <c r="C163" s="175" t="s">
        <v>197</v>
      </c>
      <c r="D163" s="304">
        <f t="shared" si="2"/>
        <v>0</v>
      </c>
      <c r="E163" s="304"/>
      <c r="F163" s="306" t="s">
        <v>198</v>
      </c>
    </row>
    <row r="164" spans="1:6" ht="14.25" hidden="1">
      <c r="A164" s="203"/>
      <c r="B164" s="169" t="s">
        <v>240</v>
      </c>
      <c r="C164" s="175"/>
      <c r="D164" s="304"/>
      <c r="E164" s="304"/>
      <c r="F164" s="306"/>
    </row>
    <row r="165" spans="1:6" ht="45" customHeight="1" hidden="1">
      <c r="A165" s="203">
        <v>4751</v>
      </c>
      <c r="B165" s="183" t="s">
        <v>50</v>
      </c>
      <c r="C165" s="179" t="s">
        <v>139</v>
      </c>
      <c r="D165" s="304">
        <f t="shared" si="2"/>
        <v>0</v>
      </c>
      <c r="E165" s="304"/>
      <c r="F165" s="306" t="s">
        <v>198</v>
      </c>
    </row>
    <row r="166" spans="1:6" ht="14.25" hidden="1">
      <c r="A166" s="203">
        <v>4760</v>
      </c>
      <c r="B166" s="185" t="s">
        <v>59</v>
      </c>
      <c r="C166" s="175" t="s">
        <v>197</v>
      </c>
      <c r="D166" s="304">
        <f t="shared" si="2"/>
        <v>0</v>
      </c>
      <c r="E166" s="304"/>
      <c r="F166" s="306" t="s">
        <v>198</v>
      </c>
    </row>
    <row r="167" spans="1:6" ht="14.25" hidden="1">
      <c r="A167" s="203"/>
      <c r="B167" s="169" t="s">
        <v>240</v>
      </c>
      <c r="C167" s="175"/>
      <c r="D167" s="304"/>
      <c r="E167" s="304"/>
      <c r="F167" s="306"/>
    </row>
    <row r="168" spans="1:6" ht="14.25" hidden="1">
      <c r="A168" s="203">
        <v>4761</v>
      </c>
      <c r="B168" s="183" t="s">
        <v>51</v>
      </c>
      <c r="C168" s="179" t="s">
        <v>140</v>
      </c>
      <c r="D168" s="304">
        <f t="shared" si="2"/>
        <v>0</v>
      </c>
      <c r="E168" s="304"/>
      <c r="F168" s="306" t="s">
        <v>198</v>
      </c>
    </row>
    <row r="169" spans="1:6" ht="14.25" hidden="1">
      <c r="A169" s="203">
        <v>4770</v>
      </c>
      <c r="B169" s="185" t="s">
        <v>60</v>
      </c>
      <c r="C169" s="175" t="s">
        <v>197</v>
      </c>
      <c r="D169" s="304">
        <f t="shared" si="2"/>
        <v>0</v>
      </c>
      <c r="E169" s="304">
        <f>+E171</f>
        <v>0</v>
      </c>
      <c r="F169" s="306"/>
    </row>
    <row r="170" spans="1:6" ht="14.25" hidden="1">
      <c r="A170" s="203"/>
      <c r="B170" s="169" t="s">
        <v>240</v>
      </c>
      <c r="C170" s="175"/>
      <c r="D170" s="304"/>
      <c r="E170" s="304"/>
      <c r="F170" s="306"/>
    </row>
    <row r="171" spans="1:6" ht="14.25" hidden="1">
      <c r="A171" s="203">
        <v>4771</v>
      </c>
      <c r="B171" s="183" t="s">
        <v>52</v>
      </c>
      <c r="C171" s="179" t="s">
        <v>141</v>
      </c>
      <c r="D171" s="304">
        <f t="shared" si="2"/>
        <v>0</v>
      </c>
      <c r="E171" s="304"/>
      <c r="F171" s="306"/>
    </row>
    <row r="172" spans="1:6" ht="45" customHeight="1" hidden="1" thickBot="1">
      <c r="A172" s="220">
        <v>4772</v>
      </c>
      <c r="B172" s="225" t="s">
        <v>53</v>
      </c>
      <c r="C172" s="236" t="s">
        <v>197</v>
      </c>
      <c r="D172" s="326"/>
      <c r="E172" s="326"/>
      <c r="F172" s="327"/>
    </row>
    <row r="173" spans="1:6" s="57" customFormat="1" ht="56.25" customHeight="1" hidden="1" thickBot="1">
      <c r="A173" s="217">
        <v>5000</v>
      </c>
      <c r="B173" s="237" t="s">
        <v>279</v>
      </c>
      <c r="C173" s="219" t="s">
        <v>197</v>
      </c>
      <c r="D173" s="400">
        <f>+F173</f>
        <v>0</v>
      </c>
      <c r="E173" s="400" t="s">
        <v>198</v>
      </c>
      <c r="F173" s="413">
        <f>+F175</f>
        <v>0</v>
      </c>
    </row>
    <row r="174" spans="1:6" ht="14.25" hidden="1" thickBot="1">
      <c r="A174" s="238"/>
      <c r="B174" s="239" t="s">
        <v>208</v>
      </c>
      <c r="C174" s="240"/>
      <c r="D174" s="401"/>
      <c r="E174" s="401"/>
      <c r="F174" s="402"/>
    </row>
    <row r="175" spans="1:6" ht="27.75" hidden="1" thickBot="1">
      <c r="A175" s="217">
        <v>5100</v>
      </c>
      <c r="B175" s="228" t="s">
        <v>433</v>
      </c>
      <c r="C175" s="219" t="s">
        <v>197</v>
      </c>
      <c r="D175" s="414">
        <f>+F175</f>
        <v>0</v>
      </c>
      <c r="E175" s="403" t="s">
        <v>198</v>
      </c>
      <c r="F175" s="415">
        <f>+F177+F182+F187</f>
        <v>0</v>
      </c>
    </row>
    <row r="176" spans="1:6" ht="13.5" hidden="1">
      <c r="A176" s="214"/>
      <c r="B176" s="215" t="s">
        <v>208</v>
      </c>
      <c r="C176" s="216"/>
      <c r="D176" s="404"/>
      <c r="E176" s="404"/>
      <c r="F176" s="405"/>
    </row>
    <row r="177" spans="1:6" ht="27" hidden="1">
      <c r="A177" s="203">
        <v>5110</v>
      </c>
      <c r="B177" s="185" t="s">
        <v>280</v>
      </c>
      <c r="C177" s="175" t="s">
        <v>197</v>
      </c>
      <c r="D177" s="433">
        <f>+F177</f>
        <v>0</v>
      </c>
      <c r="E177" s="434" t="s">
        <v>198</v>
      </c>
      <c r="F177" s="435">
        <f>+F180+F181</f>
        <v>0</v>
      </c>
    </row>
    <row r="178" spans="1:6" ht="14.25" hidden="1">
      <c r="A178" s="203"/>
      <c r="B178" s="169" t="s">
        <v>240</v>
      </c>
      <c r="C178" s="175"/>
      <c r="D178" s="436"/>
      <c r="E178" s="436"/>
      <c r="F178" s="437"/>
    </row>
    <row r="179" spans="1:6" ht="14.25" hidden="1">
      <c r="A179" s="203">
        <v>5111</v>
      </c>
      <c r="B179" s="183" t="s">
        <v>61</v>
      </c>
      <c r="C179" s="195" t="s">
        <v>142</v>
      </c>
      <c r="D179" s="436">
        <f>+F179</f>
        <v>0</v>
      </c>
      <c r="E179" s="438" t="s">
        <v>198</v>
      </c>
      <c r="F179" s="422"/>
    </row>
    <row r="180" spans="1:6" ht="14.25" hidden="1">
      <c r="A180" s="203">
        <v>5112</v>
      </c>
      <c r="B180" s="183" t="s">
        <v>443</v>
      </c>
      <c r="C180" s="195" t="s">
        <v>143</v>
      </c>
      <c r="D180" s="439">
        <f aca="true" t="shared" si="3" ref="D180:D231">+F180</f>
        <v>0</v>
      </c>
      <c r="E180" s="434" t="s">
        <v>198</v>
      </c>
      <c r="F180" s="441"/>
    </row>
    <row r="181" spans="1:6" ht="14.25" hidden="1">
      <c r="A181" s="203">
        <v>5113</v>
      </c>
      <c r="B181" s="183" t="s">
        <v>62</v>
      </c>
      <c r="C181" s="195" t="s">
        <v>144</v>
      </c>
      <c r="D181" s="417">
        <f t="shared" si="3"/>
        <v>0</v>
      </c>
      <c r="E181" s="406" t="s">
        <v>198</v>
      </c>
      <c r="F181" s="418"/>
    </row>
    <row r="182" spans="1:6" ht="28.5" customHeight="1" hidden="1">
      <c r="A182" s="203">
        <v>5120</v>
      </c>
      <c r="B182" s="185" t="s">
        <v>281</v>
      </c>
      <c r="C182" s="175" t="s">
        <v>197</v>
      </c>
      <c r="D182" s="440">
        <f t="shared" si="3"/>
        <v>0</v>
      </c>
      <c r="E182" s="434" t="s">
        <v>198</v>
      </c>
      <c r="F182" s="446">
        <f>+F185+F186</f>
        <v>0</v>
      </c>
    </row>
    <row r="183" spans="1:6" ht="14.25" hidden="1">
      <c r="A183" s="203"/>
      <c r="B183" s="196" t="s">
        <v>240</v>
      </c>
      <c r="C183" s="175"/>
      <c r="D183" s="419"/>
      <c r="E183" s="442"/>
      <c r="F183" s="421"/>
    </row>
    <row r="184" spans="1:6" ht="14.25" hidden="1">
      <c r="A184" s="203">
        <v>5121</v>
      </c>
      <c r="B184" s="183" t="s">
        <v>63</v>
      </c>
      <c r="C184" s="195" t="s">
        <v>145</v>
      </c>
      <c r="D184" s="419">
        <f t="shared" si="3"/>
        <v>0</v>
      </c>
      <c r="E184" s="443" t="s">
        <v>198</v>
      </c>
      <c r="F184" s="420"/>
    </row>
    <row r="185" spans="1:6" ht="14.25" hidden="1">
      <c r="A185" s="203">
        <v>5122</v>
      </c>
      <c r="B185" s="183" t="s">
        <v>64</v>
      </c>
      <c r="C185" s="195" t="s">
        <v>146</v>
      </c>
      <c r="D185" s="419">
        <f t="shared" si="3"/>
        <v>0</v>
      </c>
      <c r="E185" s="443" t="s">
        <v>198</v>
      </c>
      <c r="F185" s="420"/>
    </row>
    <row r="186" spans="1:6" ht="17.25" customHeight="1" hidden="1">
      <c r="A186" s="203">
        <v>5123</v>
      </c>
      <c r="B186" s="183" t="s">
        <v>65</v>
      </c>
      <c r="C186" s="195" t="s">
        <v>147</v>
      </c>
      <c r="D186" s="419">
        <f t="shared" si="3"/>
        <v>0</v>
      </c>
      <c r="E186" s="443" t="s">
        <v>198</v>
      </c>
      <c r="F186" s="420"/>
    </row>
    <row r="187" spans="1:6" ht="28.5" customHeight="1" hidden="1">
      <c r="A187" s="203">
        <v>5130</v>
      </c>
      <c r="B187" s="185" t="s">
        <v>282</v>
      </c>
      <c r="C187" s="175" t="s">
        <v>197</v>
      </c>
      <c r="D187" s="416">
        <f t="shared" si="3"/>
        <v>0</v>
      </c>
      <c r="E187" s="443" t="s">
        <v>198</v>
      </c>
      <c r="F187" s="421">
        <f>+F192</f>
        <v>0</v>
      </c>
    </row>
    <row r="188" spans="1:6" ht="14.25" hidden="1">
      <c r="A188" s="203"/>
      <c r="B188" s="169" t="s">
        <v>240</v>
      </c>
      <c r="C188" s="175"/>
      <c r="D188" s="419"/>
      <c r="E188" s="442"/>
      <c r="F188" s="421"/>
    </row>
    <row r="189" spans="1:6" ht="17.25" customHeight="1" hidden="1">
      <c r="A189" s="203">
        <v>5131</v>
      </c>
      <c r="B189" s="183" t="s">
        <v>66</v>
      </c>
      <c r="C189" s="195" t="s">
        <v>148</v>
      </c>
      <c r="D189" s="419">
        <f t="shared" si="3"/>
        <v>0</v>
      </c>
      <c r="E189" s="443" t="s">
        <v>198</v>
      </c>
      <c r="F189" s="420"/>
    </row>
    <row r="190" spans="1:6" ht="17.25" customHeight="1" hidden="1">
      <c r="A190" s="203">
        <v>5132</v>
      </c>
      <c r="B190" s="183" t="s">
        <v>67</v>
      </c>
      <c r="C190" s="195" t="s">
        <v>149</v>
      </c>
      <c r="D190" s="419">
        <f t="shared" si="3"/>
        <v>0</v>
      </c>
      <c r="E190" s="443" t="s">
        <v>198</v>
      </c>
      <c r="F190" s="420"/>
    </row>
    <row r="191" spans="1:6" ht="17.25" customHeight="1" hidden="1">
      <c r="A191" s="203">
        <v>5133</v>
      </c>
      <c r="B191" s="183" t="s">
        <v>68</v>
      </c>
      <c r="C191" s="195" t="s">
        <v>154</v>
      </c>
      <c r="D191" s="419">
        <f t="shared" si="3"/>
        <v>0</v>
      </c>
      <c r="E191" s="443" t="s">
        <v>198</v>
      </c>
      <c r="F191" s="420"/>
    </row>
    <row r="192" spans="1:6" ht="17.25" customHeight="1" hidden="1">
      <c r="A192" s="380">
        <v>5134</v>
      </c>
      <c r="B192" s="183" t="s">
        <v>69</v>
      </c>
      <c r="C192" s="195" t="s">
        <v>155</v>
      </c>
      <c r="D192" s="419">
        <f t="shared" si="3"/>
        <v>0</v>
      </c>
      <c r="E192" s="443" t="s">
        <v>198</v>
      </c>
      <c r="F192" s="419"/>
    </row>
    <row r="193" spans="1:6" ht="19.5" customHeight="1" hidden="1" thickBot="1">
      <c r="A193" s="375">
        <v>5200</v>
      </c>
      <c r="B193" s="376" t="s">
        <v>434</v>
      </c>
      <c r="C193" s="377" t="s">
        <v>197</v>
      </c>
      <c r="D193" s="311">
        <f t="shared" si="3"/>
        <v>0</v>
      </c>
      <c r="E193" s="378" t="s">
        <v>198</v>
      </c>
      <c r="F193" s="379"/>
    </row>
    <row r="194" spans="1:6" ht="13.5" hidden="1">
      <c r="A194" s="214"/>
      <c r="B194" s="215" t="s">
        <v>208</v>
      </c>
      <c r="C194" s="216"/>
      <c r="D194" s="304">
        <f t="shared" si="3"/>
        <v>0</v>
      </c>
      <c r="E194" s="311"/>
      <c r="F194" s="312"/>
    </row>
    <row r="195" spans="1:6" ht="28.5" customHeight="1" hidden="1">
      <c r="A195" s="203">
        <v>5211</v>
      </c>
      <c r="B195" s="183" t="s">
        <v>259</v>
      </c>
      <c r="C195" s="195" t="s">
        <v>150</v>
      </c>
      <c r="D195" s="304">
        <f t="shared" si="3"/>
        <v>0</v>
      </c>
      <c r="E195" s="307" t="s">
        <v>198</v>
      </c>
      <c r="F195" s="305"/>
    </row>
    <row r="196" spans="1:6" ht="17.25" customHeight="1" hidden="1">
      <c r="A196" s="203">
        <v>5221</v>
      </c>
      <c r="B196" s="183" t="s">
        <v>260</v>
      </c>
      <c r="C196" s="195" t="s">
        <v>151</v>
      </c>
      <c r="D196" s="304">
        <f t="shared" si="3"/>
        <v>0</v>
      </c>
      <c r="E196" s="307" t="s">
        <v>198</v>
      </c>
      <c r="F196" s="305"/>
    </row>
    <row r="197" spans="1:6" ht="24.75" customHeight="1" hidden="1">
      <c r="A197" s="203">
        <v>5231</v>
      </c>
      <c r="B197" s="183" t="s">
        <v>261</v>
      </c>
      <c r="C197" s="195" t="s">
        <v>152</v>
      </c>
      <c r="D197" s="304">
        <f t="shared" si="3"/>
        <v>0</v>
      </c>
      <c r="E197" s="307" t="s">
        <v>198</v>
      </c>
      <c r="F197" s="305"/>
    </row>
    <row r="198" spans="1:6" ht="17.25" customHeight="1" hidden="1" thickBot="1">
      <c r="A198" s="220">
        <v>5241</v>
      </c>
      <c r="B198" s="225" t="s">
        <v>262</v>
      </c>
      <c r="C198" s="241" t="s">
        <v>153</v>
      </c>
      <c r="D198" s="304">
        <f t="shared" si="3"/>
        <v>0</v>
      </c>
      <c r="E198" s="313" t="s">
        <v>198</v>
      </c>
      <c r="F198" s="308"/>
    </row>
    <row r="199" spans="1:6" ht="15" hidden="1" thickBot="1">
      <c r="A199" s="217">
        <v>5300</v>
      </c>
      <c r="B199" s="242" t="s">
        <v>435</v>
      </c>
      <c r="C199" s="219" t="s">
        <v>197</v>
      </c>
      <c r="D199" s="304">
        <f t="shared" si="3"/>
        <v>0</v>
      </c>
      <c r="E199" s="309" t="s">
        <v>198</v>
      </c>
      <c r="F199" s="310"/>
    </row>
    <row r="200" spans="1:6" ht="13.5" hidden="1">
      <c r="A200" s="214"/>
      <c r="B200" s="215" t="s">
        <v>208</v>
      </c>
      <c r="C200" s="216"/>
      <c r="D200" s="304">
        <f t="shared" si="3"/>
        <v>0</v>
      </c>
      <c r="E200" s="311"/>
      <c r="F200" s="312"/>
    </row>
    <row r="201" spans="1:6" ht="13.5" customHeight="1" hidden="1" thickBot="1">
      <c r="A201" s="220">
        <v>5311</v>
      </c>
      <c r="B201" s="225" t="s">
        <v>263</v>
      </c>
      <c r="C201" s="241" t="s">
        <v>156</v>
      </c>
      <c r="D201" s="304">
        <f t="shared" si="3"/>
        <v>0</v>
      </c>
      <c r="E201" s="313" t="s">
        <v>198</v>
      </c>
      <c r="F201" s="308"/>
    </row>
    <row r="202" spans="1:6" ht="30" customHeight="1" hidden="1" thickBot="1">
      <c r="A202" s="217">
        <v>5400</v>
      </c>
      <c r="B202" s="242" t="s">
        <v>436</v>
      </c>
      <c r="C202" s="219" t="s">
        <v>197</v>
      </c>
      <c r="D202" s="304">
        <f t="shared" si="3"/>
        <v>0</v>
      </c>
      <c r="E202" s="309" t="s">
        <v>198</v>
      </c>
      <c r="F202" s="310"/>
    </row>
    <row r="203" spans="1:6" ht="13.5" hidden="1">
      <c r="A203" s="214"/>
      <c r="B203" s="215" t="s">
        <v>208</v>
      </c>
      <c r="C203" s="216"/>
      <c r="D203" s="304">
        <f t="shared" si="3"/>
        <v>0</v>
      </c>
      <c r="E203" s="311"/>
      <c r="F203" s="312"/>
    </row>
    <row r="204" spans="1:6" ht="14.25" hidden="1">
      <c r="A204" s="203">
        <v>5411</v>
      </c>
      <c r="B204" s="183" t="s">
        <v>264</v>
      </c>
      <c r="C204" s="195" t="s">
        <v>157</v>
      </c>
      <c r="D204" s="304">
        <f t="shared" si="3"/>
        <v>0</v>
      </c>
      <c r="E204" s="307" t="s">
        <v>198</v>
      </c>
      <c r="F204" s="305"/>
    </row>
    <row r="205" spans="1:6" ht="14.25" hidden="1">
      <c r="A205" s="203">
        <v>5421</v>
      </c>
      <c r="B205" s="183" t="s">
        <v>265</v>
      </c>
      <c r="C205" s="195" t="s">
        <v>158</v>
      </c>
      <c r="D205" s="304">
        <f t="shared" si="3"/>
        <v>0</v>
      </c>
      <c r="E205" s="307" t="s">
        <v>198</v>
      </c>
      <c r="F205" s="305"/>
    </row>
    <row r="206" spans="1:6" ht="14.25" hidden="1">
      <c r="A206" s="203">
        <v>5431</v>
      </c>
      <c r="B206" s="183" t="s">
        <v>266</v>
      </c>
      <c r="C206" s="195" t="s">
        <v>159</v>
      </c>
      <c r="D206" s="304">
        <f t="shared" si="3"/>
        <v>0</v>
      </c>
      <c r="E206" s="307" t="s">
        <v>198</v>
      </c>
      <c r="F206" s="305"/>
    </row>
    <row r="207" spans="1:6" ht="15" hidden="1" thickBot="1">
      <c r="A207" s="220">
        <v>5441</v>
      </c>
      <c r="B207" s="243" t="s">
        <v>267</v>
      </c>
      <c r="C207" s="241" t="s">
        <v>160</v>
      </c>
      <c r="D207" s="304">
        <f t="shared" si="3"/>
        <v>0</v>
      </c>
      <c r="E207" s="313" t="s">
        <v>198</v>
      </c>
      <c r="F207" s="308"/>
    </row>
    <row r="208" spans="1:6" s="53" customFormat="1" ht="55.5" customHeight="1" hidden="1" thickBot="1">
      <c r="A208" s="246" t="s">
        <v>473</v>
      </c>
      <c r="B208" s="247" t="s">
        <v>283</v>
      </c>
      <c r="C208" s="248" t="s">
        <v>197</v>
      </c>
      <c r="D208" s="304">
        <f t="shared" si="3"/>
        <v>0</v>
      </c>
      <c r="E208" s="314" t="s">
        <v>196</v>
      </c>
      <c r="F208" s="315">
        <f>+F226+F212</f>
        <v>0</v>
      </c>
    </row>
    <row r="209" spans="1:6" s="53" customFormat="1" ht="14.25" hidden="1">
      <c r="A209" s="244"/>
      <c r="B209" s="254" t="s">
        <v>238</v>
      </c>
      <c r="C209" s="245"/>
      <c r="D209" s="304"/>
      <c r="E209" s="316"/>
      <c r="F209" s="317"/>
    </row>
    <row r="210" spans="1:6" s="1" customFormat="1" ht="28.5" hidden="1">
      <c r="A210" s="206" t="s">
        <v>474</v>
      </c>
      <c r="B210" s="250" t="s">
        <v>444</v>
      </c>
      <c r="C210" s="198" t="s">
        <v>197</v>
      </c>
      <c r="D210" s="304">
        <f t="shared" si="3"/>
        <v>0</v>
      </c>
      <c r="E210" s="318" t="s">
        <v>196</v>
      </c>
      <c r="F210" s="305">
        <f>+F212</f>
        <v>0</v>
      </c>
    </row>
    <row r="211" spans="1:6" s="1" customFormat="1" ht="14.25" hidden="1">
      <c r="A211" s="206"/>
      <c r="B211" s="196" t="s">
        <v>238</v>
      </c>
      <c r="C211" s="198"/>
      <c r="D211" s="304"/>
      <c r="E211" s="318"/>
      <c r="F211" s="305"/>
    </row>
    <row r="212" spans="1:6" s="1" customFormat="1" ht="14.25" hidden="1">
      <c r="A212" s="206" t="s">
        <v>475</v>
      </c>
      <c r="B212" s="251" t="s">
        <v>268</v>
      </c>
      <c r="C212" s="199" t="s">
        <v>85</v>
      </c>
      <c r="D212" s="304">
        <f t="shared" si="3"/>
        <v>0</v>
      </c>
      <c r="E212" s="318" t="s">
        <v>196</v>
      </c>
      <c r="F212" s="305"/>
    </row>
    <row r="213" spans="1:6" s="35" customFormat="1" ht="14.25" hidden="1">
      <c r="A213" s="206" t="s">
        <v>476</v>
      </c>
      <c r="B213" s="251" t="s">
        <v>269</v>
      </c>
      <c r="C213" s="199" t="s">
        <v>86</v>
      </c>
      <c r="D213" s="304">
        <f t="shared" si="3"/>
        <v>0</v>
      </c>
      <c r="E213" s="318" t="s">
        <v>196</v>
      </c>
      <c r="F213" s="319"/>
    </row>
    <row r="214" spans="1:7" s="1" customFormat="1" ht="13.5" customHeight="1" hidden="1">
      <c r="A214" s="207" t="s">
        <v>477</v>
      </c>
      <c r="B214" s="251" t="s">
        <v>270</v>
      </c>
      <c r="C214" s="199" t="s">
        <v>87</v>
      </c>
      <c r="D214" s="304">
        <f t="shared" si="3"/>
        <v>0</v>
      </c>
      <c r="E214" s="318" t="s">
        <v>196</v>
      </c>
      <c r="F214" s="305"/>
      <c r="G214" s="2"/>
    </row>
    <row r="215" spans="1:7" s="1" customFormat="1" ht="31.5" customHeight="1" hidden="1">
      <c r="A215" s="207" t="s">
        <v>478</v>
      </c>
      <c r="B215" s="250" t="s">
        <v>445</v>
      </c>
      <c r="C215" s="198" t="s">
        <v>197</v>
      </c>
      <c r="D215" s="304">
        <f t="shared" si="3"/>
        <v>0</v>
      </c>
      <c r="E215" s="318" t="s">
        <v>196</v>
      </c>
      <c r="F215" s="305"/>
      <c r="G215" s="2"/>
    </row>
    <row r="216" spans="1:7" s="1" customFormat="1" ht="14.25" hidden="1">
      <c r="A216" s="207"/>
      <c r="B216" s="196" t="s">
        <v>238</v>
      </c>
      <c r="C216" s="198"/>
      <c r="D216" s="304"/>
      <c r="E216" s="318"/>
      <c r="F216" s="305"/>
      <c r="G216" s="2"/>
    </row>
    <row r="217" spans="1:7" s="1" customFormat="1" ht="29.25" customHeight="1" hidden="1">
      <c r="A217" s="207" t="s">
        <v>479</v>
      </c>
      <c r="B217" s="251" t="s">
        <v>431</v>
      </c>
      <c r="C217" s="200" t="s">
        <v>88</v>
      </c>
      <c r="D217" s="304">
        <f t="shared" si="3"/>
        <v>0</v>
      </c>
      <c r="E217" s="318" t="s">
        <v>196</v>
      </c>
      <c r="F217" s="305"/>
      <c r="G217" s="2"/>
    </row>
    <row r="218" spans="1:7" s="1" customFormat="1" ht="26.25" hidden="1">
      <c r="A218" s="207" t="s">
        <v>480</v>
      </c>
      <c r="B218" s="251" t="s">
        <v>446</v>
      </c>
      <c r="C218" s="198" t="s">
        <v>197</v>
      </c>
      <c r="D218" s="304">
        <f t="shared" si="3"/>
        <v>0</v>
      </c>
      <c r="E218" s="318" t="s">
        <v>196</v>
      </c>
      <c r="F218" s="305"/>
      <c r="G218" s="2"/>
    </row>
    <row r="219" spans="1:7" s="1" customFormat="1" ht="13.5" hidden="1">
      <c r="A219" s="207"/>
      <c r="B219" s="252" t="s">
        <v>240</v>
      </c>
      <c r="C219" s="201"/>
      <c r="D219" s="304"/>
      <c r="E219" s="304"/>
      <c r="F219" s="305"/>
      <c r="G219" s="2"/>
    </row>
    <row r="220" spans="1:7" s="1" customFormat="1" ht="14.25" hidden="1">
      <c r="A220" s="207" t="s">
        <v>481</v>
      </c>
      <c r="B220" s="252" t="s">
        <v>271</v>
      </c>
      <c r="C220" s="199" t="s">
        <v>89</v>
      </c>
      <c r="D220" s="304">
        <f t="shared" si="3"/>
        <v>0</v>
      </c>
      <c r="E220" s="318" t="s">
        <v>196</v>
      </c>
      <c r="F220" s="305"/>
      <c r="G220" s="2"/>
    </row>
    <row r="221" spans="1:7" s="1" customFormat="1" ht="27" hidden="1">
      <c r="A221" s="208" t="s">
        <v>482</v>
      </c>
      <c r="B221" s="252" t="s">
        <v>272</v>
      </c>
      <c r="C221" s="200" t="s">
        <v>90</v>
      </c>
      <c r="D221" s="304">
        <f t="shared" si="3"/>
        <v>0</v>
      </c>
      <c r="E221" s="318" t="s">
        <v>196</v>
      </c>
      <c r="F221" s="305"/>
      <c r="G221" s="2"/>
    </row>
    <row r="222" spans="1:7" s="1" customFormat="1" ht="27" hidden="1">
      <c r="A222" s="207" t="s">
        <v>483</v>
      </c>
      <c r="B222" s="253" t="s">
        <v>273</v>
      </c>
      <c r="C222" s="200" t="s">
        <v>91</v>
      </c>
      <c r="D222" s="304">
        <f t="shared" si="3"/>
        <v>0</v>
      </c>
      <c r="E222" s="318" t="s">
        <v>196</v>
      </c>
      <c r="F222" s="305"/>
      <c r="G222" s="2"/>
    </row>
    <row r="223" spans="1:6" s="1" customFormat="1" ht="30.75" hidden="1">
      <c r="A223" s="207" t="s">
        <v>484</v>
      </c>
      <c r="B223" s="250" t="s">
        <v>447</v>
      </c>
      <c r="C223" s="198" t="s">
        <v>197</v>
      </c>
      <c r="D223" s="304">
        <f t="shared" si="3"/>
        <v>0</v>
      </c>
      <c r="E223" s="318" t="s">
        <v>196</v>
      </c>
      <c r="F223" s="305"/>
    </row>
    <row r="224" spans="1:6" s="1" customFormat="1" ht="14.25" hidden="1">
      <c r="A224" s="207"/>
      <c r="B224" s="196" t="s">
        <v>238</v>
      </c>
      <c r="C224" s="201"/>
      <c r="D224" s="304"/>
      <c r="E224" s="318"/>
      <c r="F224" s="305"/>
    </row>
    <row r="225" spans="1:6" s="1" customFormat="1" ht="14.25" hidden="1">
      <c r="A225" s="208" t="s">
        <v>485</v>
      </c>
      <c r="B225" s="251" t="s">
        <v>274</v>
      </c>
      <c r="C225" s="202" t="s">
        <v>92</v>
      </c>
      <c r="D225" s="304">
        <f t="shared" si="3"/>
        <v>0</v>
      </c>
      <c r="E225" s="318" t="s">
        <v>196</v>
      </c>
      <c r="F225" s="305"/>
    </row>
    <row r="226" spans="1:6" s="1" customFormat="1" ht="41.25" hidden="1">
      <c r="A226" s="207" t="s">
        <v>486</v>
      </c>
      <c r="B226" s="250" t="s">
        <v>448</v>
      </c>
      <c r="C226" s="198" t="s">
        <v>197</v>
      </c>
      <c r="D226" s="304">
        <f t="shared" si="3"/>
        <v>0</v>
      </c>
      <c r="E226" s="318" t="s">
        <v>196</v>
      </c>
      <c r="F226" s="305">
        <f>+F228</f>
        <v>0</v>
      </c>
    </row>
    <row r="227" spans="1:6" s="1" customFormat="1" ht="14.25" hidden="1">
      <c r="A227" s="207"/>
      <c r="B227" s="197" t="s">
        <v>238</v>
      </c>
      <c r="C227" s="198"/>
      <c r="D227" s="304"/>
      <c r="E227" s="318"/>
      <c r="F227" s="305"/>
    </row>
    <row r="228" spans="1:6" s="1" customFormat="1" ht="17.25" customHeight="1" hidden="1">
      <c r="A228" s="207" t="s">
        <v>487</v>
      </c>
      <c r="B228" s="251" t="s">
        <v>275</v>
      </c>
      <c r="C228" s="199" t="s">
        <v>93</v>
      </c>
      <c r="D228" s="304">
        <f t="shared" si="3"/>
        <v>0</v>
      </c>
      <c r="E228" s="318" t="s">
        <v>196</v>
      </c>
      <c r="F228" s="305"/>
    </row>
    <row r="229" spans="1:6" s="1" customFormat="1" ht="21" customHeight="1" hidden="1">
      <c r="A229" s="208" t="s">
        <v>489</v>
      </c>
      <c r="B229" s="251" t="s">
        <v>276</v>
      </c>
      <c r="C229" s="202" t="s">
        <v>94</v>
      </c>
      <c r="D229" s="304">
        <f t="shared" si="3"/>
        <v>0</v>
      </c>
      <c r="E229" s="318" t="s">
        <v>196</v>
      </c>
      <c r="F229" s="305"/>
    </row>
    <row r="230" spans="1:6" s="1" customFormat="1" ht="31.5" customHeight="1" hidden="1">
      <c r="A230" s="207" t="s">
        <v>490</v>
      </c>
      <c r="B230" s="251" t="s">
        <v>277</v>
      </c>
      <c r="C230" s="200" t="s">
        <v>95</v>
      </c>
      <c r="D230" s="304">
        <f t="shared" si="3"/>
        <v>0</v>
      </c>
      <c r="E230" s="318" t="s">
        <v>196</v>
      </c>
      <c r="F230" s="305"/>
    </row>
    <row r="231" spans="1:6" s="1" customFormat="1" ht="30" customHeight="1" hidden="1" thickBot="1">
      <c r="A231" s="209" t="s">
        <v>491</v>
      </c>
      <c r="B231" s="255" t="s">
        <v>278</v>
      </c>
      <c r="C231" s="210" t="s">
        <v>96</v>
      </c>
      <c r="D231" s="304">
        <f t="shared" si="3"/>
        <v>0</v>
      </c>
      <c r="E231" s="320" t="s">
        <v>196</v>
      </c>
      <c r="F231" s="321"/>
    </row>
    <row r="232" spans="1:6" s="13" customFormat="1" ht="12.75">
      <c r="A232" s="12"/>
      <c r="B232" s="16"/>
      <c r="C232" s="44"/>
      <c r="F232" s="14"/>
    </row>
    <row r="233" spans="1:6" s="13" customFormat="1" ht="12.75">
      <c r="A233" s="12"/>
      <c r="B233" s="20"/>
      <c r="C233" s="43"/>
      <c r="F233" s="14"/>
    </row>
    <row r="234" spans="1:6" s="13" customFormat="1" ht="12.75">
      <c r="A234" s="12"/>
      <c r="B234" s="21"/>
      <c r="C234" s="43"/>
      <c r="F234" s="14"/>
    </row>
    <row r="235" spans="1:6" s="13" customFormat="1" ht="12.75">
      <c r="A235" s="12"/>
      <c r="B235" s="22"/>
      <c r="C235" s="46"/>
      <c r="F235" s="14"/>
    </row>
    <row r="236" spans="1:6" s="13" customFormat="1" ht="12.75">
      <c r="A236" s="12"/>
      <c r="B236" s="20"/>
      <c r="C236" s="43"/>
      <c r="F236" s="14"/>
    </row>
    <row r="237" spans="1:6" s="13" customFormat="1" ht="12.75">
      <c r="A237" s="12"/>
      <c r="B237" s="487" t="s">
        <v>573</v>
      </c>
      <c r="C237" s="487"/>
      <c r="D237" s="487"/>
      <c r="E237" s="487"/>
      <c r="F237" s="14"/>
    </row>
    <row r="238" spans="1:6" s="13" customFormat="1" ht="12.75">
      <c r="A238" s="12"/>
      <c r="B238" s="23"/>
      <c r="C238" s="43"/>
      <c r="F238" s="14"/>
    </row>
    <row r="239" spans="1:6" s="13" customFormat="1" ht="12.75">
      <c r="A239" s="12"/>
      <c r="B239" s="23"/>
      <c r="C239" s="43"/>
      <c r="F239" s="14"/>
    </row>
    <row r="240" spans="1:6" s="13" customFormat="1" ht="12.75">
      <c r="A240" s="12"/>
      <c r="B240" s="23"/>
      <c r="C240" s="43"/>
      <c r="F240" s="14"/>
    </row>
    <row r="241" spans="1:6" s="13" customFormat="1" ht="12.75">
      <c r="A241" s="12"/>
      <c r="B241" s="22"/>
      <c r="C241" s="46"/>
      <c r="F241" s="14"/>
    </row>
    <row r="242" spans="1:6" s="13" customFormat="1" ht="12.75">
      <c r="A242" s="12"/>
      <c r="B242" s="23"/>
      <c r="C242" s="43"/>
      <c r="F242" s="14"/>
    </row>
    <row r="243" spans="1:6" s="13" customFormat="1" ht="12.75">
      <c r="A243" s="12"/>
      <c r="B243" s="23"/>
      <c r="C243" s="43"/>
      <c r="F243" s="14"/>
    </row>
    <row r="244" spans="1:6" s="13" customFormat="1" ht="12.75">
      <c r="A244" s="12"/>
      <c r="B244" s="23"/>
      <c r="C244" s="43"/>
      <c r="F244" s="14"/>
    </row>
    <row r="245" spans="1:6" s="13" customFormat="1" ht="12.75">
      <c r="A245" s="12"/>
      <c r="B245" s="23"/>
      <c r="C245" s="43"/>
      <c r="F245" s="14"/>
    </row>
    <row r="246" spans="1:6" s="13" customFormat="1" ht="12.75">
      <c r="A246" s="12"/>
      <c r="B246" s="23"/>
      <c r="C246" s="43"/>
      <c r="F246" s="14"/>
    </row>
    <row r="247" spans="1:6" s="13" customFormat="1" ht="12.75">
      <c r="A247" s="12"/>
      <c r="B247" s="23"/>
      <c r="C247" s="43"/>
      <c r="F247" s="14"/>
    </row>
    <row r="248" spans="1:6" s="13" customFormat="1" ht="12.75">
      <c r="A248" s="12"/>
      <c r="B248" s="22"/>
      <c r="C248" s="46"/>
      <c r="F248" s="14"/>
    </row>
    <row r="249" spans="1:6" s="13" customFormat="1" ht="12.75">
      <c r="A249" s="12"/>
      <c r="B249" s="23"/>
      <c r="C249" s="43"/>
      <c r="F249" s="14"/>
    </row>
    <row r="250" spans="1:6" s="13" customFormat="1" ht="12.75">
      <c r="A250" s="12"/>
      <c r="B250" s="20"/>
      <c r="C250" s="43"/>
      <c r="F250" s="14"/>
    </row>
    <row r="251" spans="1:6" s="13" customFormat="1" ht="12.75">
      <c r="A251" s="12"/>
      <c r="B251" s="23"/>
      <c r="C251" s="43"/>
      <c r="F251" s="14"/>
    </row>
    <row r="252" spans="1:6" s="13" customFormat="1" ht="12.75">
      <c r="A252" s="12"/>
      <c r="B252" s="18"/>
      <c r="C252" s="43"/>
      <c r="F252" s="14"/>
    </row>
    <row r="253" spans="1:6" s="13" customFormat="1" ht="12.75">
      <c r="A253" s="12"/>
      <c r="B253" s="22"/>
      <c r="C253" s="46"/>
      <c r="F253" s="14"/>
    </row>
    <row r="254" spans="1:6" s="13" customFormat="1" ht="12.75">
      <c r="A254" s="12"/>
      <c r="B254" s="23"/>
      <c r="C254" s="43"/>
      <c r="F254" s="14"/>
    </row>
    <row r="255" spans="1:6" s="13" customFormat="1" ht="12.75">
      <c r="A255" s="12"/>
      <c r="B255" s="23"/>
      <c r="C255" s="43"/>
      <c r="F255" s="14"/>
    </row>
    <row r="256" spans="1:6" s="13" customFormat="1" ht="12.75">
      <c r="A256" s="12"/>
      <c r="B256" s="22"/>
      <c r="C256" s="46"/>
      <c r="F256" s="14"/>
    </row>
    <row r="257" spans="1:6" s="13" customFormat="1" ht="12.75">
      <c r="A257" s="12"/>
      <c r="B257" s="23"/>
      <c r="C257" s="43"/>
      <c r="F257" s="14"/>
    </row>
    <row r="258" spans="1:6" s="13" customFormat="1" ht="12.75">
      <c r="A258" s="12"/>
      <c r="B258" s="23"/>
      <c r="C258" s="43"/>
      <c r="F258" s="14"/>
    </row>
    <row r="259" spans="1:6" s="13" customFormat="1" ht="12.75">
      <c r="A259" s="12"/>
      <c r="B259" s="18"/>
      <c r="C259" s="43"/>
      <c r="F259" s="14"/>
    </row>
    <row r="260" spans="1:6" s="13" customFormat="1" ht="12.75">
      <c r="A260" s="12"/>
      <c r="B260" s="22"/>
      <c r="C260" s="46"/>
      <c r="F260" s="14"/>
    </row>
    <row r="261" spans="1:6" s="13" customFormat="1" ht="12.75">
      <c r="A261" s="12"/>
      <c r="B261" s="23"/>
      <c r="C261" s="43"/>
      <c r="F261" s="14"/>
    </row>
    <row r="262" spans="1:6" s="13" customFormat="1" ht="12.75">
      <c r="A262" s="12"/>
      <c r="B262" s="23"/>
      <c r="C262" s="43"/>
      <c r="F262" s="14"/>
    </row>
    <row r="263" spans="1:6" s="13" customFormat="1" ht="12.75">
      <c r="A263" s="12"/>
      <c r="B263" s="22"/>
      <c r="C263" s="46"/>
      <c r="F263" s="14"/>
    </row>
    <row r="264" spans="1:6" s="13" customFormat="1" ht="12.75">
      <c r="A264" s="12"/>
      <c r="B264" s="23"/>
      <c r="C264" s="43"/>
      <c r="F264" s="14"/>
    </row>
    <row r="265" spans="1:6" s="13" customFormat="1" ht="12.75">
      <c r="A265" s="12"/>
      <c r="B265" s="23"/>
      <c r="C265" s="43"/>
      <c r="F265" s="14"/>
    </row>
    <row r="266" spans="1:6" s="13" customFormat="1" ht="12.75">
      <c r="A266" s="12"/>
      <c r="B266" s="23"/>
      <c r="C266" s="43"/>
      <c r="F266" s="14"/>
    </row>
    <row r="267" spans="1:6" s="13" customFormat="1" ht="12.75">
      <c r="A267" s="12"/>
      <c r="B267" s="23"/>
      <c r="C267" s="43"/>
      <c r="F267" s="14"/>
    </row>
    <row r="268" spans="1:6" s="13" customFormat="1" ht="12.75">
      <c r="A268" s="12"/>
      <c r="B268" s="23"/>
      <c r="C268" s="43"/>
      <c r="F268" s="14"/>
    </row>
    <row r="269" spans="1:6" s="13" customFormat="1" ht="12.75">
      <c r="A269" s="12"/>
      <c r="B269" s="22"/>
      <c r="C269" s="46"/>
      <c r="F269" s="14"/>
    </row>
    <row r="270" spans="1:6" s="13" customFormat="1" ht="12.75">
      <c r="A270" s="12"/>
      <c r="B270" s="23"/>
      <c r="C270" s="43"/>
      <c r="F270" s="14"/>
    </row>
    <row r="271" spans="1:6" s="13" customFormat="1" ht="12.75">
      <c r="A271" s="12"/>
      <c r="B271" s="23"/>
      <c r="C271" s="43"/>
      <c r="F271" s="14"/>
    </row>
    <row r="272" spans="1:6" s="13" customFormat="1" ht="12.75">
      <c r="A272" s="12"/>
      <c r="B272" s="23"/>
      <c r="C272" s="43"/>
      <c r="F272" s="14"/>
    </row>
    <row r="273" spans="1:6" s="13" customFormat="1" ht="12.75">
      <c r="A273" s="12"/>
      <c r="B273" s="20"/>
      <c r="C273" s="43"/>
      <c r="F273" s="14"/>
    </row>
    <row r="274" spans="1:6" s="13" customFormat="1" ht="12.75">
      <c r="A274" s="12"/>
      <c r="B274" s="20"/>
      <c r="C274" s="43"/>
      <c r="F274" s="14"/>
    </row>
    <row r="275" spans="1:6" s="13" customFormat="1" ht="12.75">
      <c r="A275" s="12"/>
      <c r="B275" s="20"/>
      <c r="C275" s="43"/>
      <c r="F275" s="14"/>
    </row>
    <row r="276" spans="1:6" s="13" customFormat="1" ht="12.75">
      <c r="A276" s="12"/>
      <c r="B276" s="20"/>
      <c r="C276" s="43"/>
      <c r="F276" s="14"/>
    </row>
    <row r="277" spans="1:6" s="13" customFormat="1" ht="12.75">
      <c r="A277" s="12"/>
      <c r="B277" s="20"/>
      <c r="C277" s="43"/>
      <c r="F277" s="14"/>
    </row>
    <row r="278" spans="1:6" s="13" customFormat="1" ht="12.75">
      <c r="A278" s="12"/>
      <c r="B278" s="23"/>
      <c r="C278" s="43"/>
      <c r="F278" s="14"/>
    </row>
    <row r="279" spans="1:6" s="13" customFormat="1" ht="12.75">
      <c r="A279" s="12"/>
      <c r="B279" s="23"/>
      <c r="C279" s="43"/>
      <c r="F279" s="14"/>
    </row>
    <row r="280" spans="1:6" s="13" customFormat="1" ht="12.75">
      <c r="A280" s="12"/>
      <c r="B280" s="23"/>
      <c r="C280" s="43"/>
      <c r="F280" s="14"/>
    </row>
    <row r="281" spans="1:6" s="13" customFormat="1" ht="12.75">
      <c r="A281" s="12"/>
      <c r="B281" s="21"/>
      <c r="C281" s="43"/>
      <c r="F281" s="14"/>
    </row>
    <row r="282" spans="1:6" s="13" customFormat="1" ht="12.75">
      <c r="A282" s="12"/>
      <c r="B282" s="20"/>
      <c r="C282" s="46"/>
      <c r="F282" s="14"/>
    </row>
    <row r="283" spans="1:6" s="13" customFormat="1" ht="65.25" customHeight="1">
      <c r="A283" s="12"/>
      <c r="B283" s="23"/>
      <c r="C283" s="43"/>
      <c r="F283" s="14"/>
    </row>
    <row r="284" spans="1:6" s="13" customFormat="1" ht="39.75" customHeight="1">
      <c r="A284" s="12"/>
      <c r="B284" s="23"/>
      <c r="C284" s="43"/>
      <c r="F284" s="14"/>
    </row>
    <row r="285" spans="1:6" s="13" customFormat="1" ht="12.75">
      <c r="A285" s="12"/>
      <c r="B285" s="23"/>
      <c r="C285" s="43"/>
      <c r="F285" s="14"/>
    </row>
    <row r="286" spans="1:6" s="13" customFormat="1" ht="12.75">
      <c r="A286" s="12"/>
      <c r="B286" s="23"/>
      <c r="C286" s="43"/>
      <c r="F286" s="14"/>
    </row>
    <row r="287" spans="1:6" s="13" customFormat="1" ht="12.75">
      <c r="A287" s="12"/>
      <c r="B287" s="23"/>
      <c r="C287" s="43"/>
      <c r="F287" s="14"/>
    </row>
    <row r="288" spans="1:6" s="13" customFormat="1" ht="12.75">
      <c r="A288" s="12"/>
      <c r="B288" s="23"/>
      <c r="C288" s="43"/>
      <c r="F288" s="14"/>
    </row>
    <row r="289" spans="1:6" s="13" customFormat="1" ht="12.75">
      <c r="A289" s="12"/>
      <c r="B289" s="23"/>
      <c r="C289" s="43"/>
      <c r="F289" s="14"/>
    </row>
    <row r="290" spans="1:6" s="13" customFormat="1" ht="12.75">
      <c r="A290" s="12"/>
      <c r="B290" s="23"/>
      <c r="C290" s="43"/>
      <c r="F290" s="14"/>
    </row>
    <row r="291" spans="1:6" s="13" customFormat="1" ht="12.75">
      <c r="A291" s="12"/>
      <c r="B291" s="23"/>
      <c r="C291" s="43"/>
      <c r="F291" s="14"/>
    </row>
    <row r="292" spans="1:6" s="13" customFormat="1" ht="12.75">
      <c r="A292" s="12"/>
      <c r="B292" s="23"/>
      <c r="C292" s="43"/>
      <c r="F292" s="14"/>
    </row>
    <row r="293" spans="1:6" s="13" customFormat="1" ht="12.75">
      <c r="A293" s="12"/>
      <c r="B293" s="23"/>
      <c r="C293" s="43"/>
      <c r="F293" s="14"/>
    </row>
    <row r="294" spans="1:6" s="13" customFormat="1" ht="12.75">
      <c r="A294" s="12"/>
      <c r="B294" s="23"/>
      <c r="C294" s="43"/>
      <c r="F294" s="14"/>
    </row>
    <row r="295" spans="1:6" s="13" customFormat="1" ht="12.75">
      <c r="A295" s="12"/>
      <c r="B295" s="23"/>
      <c r="C295" s="43"/>
      <c r="F295" s="14"/>
    </row>
    <row r="296" spans="1:6" s="13" customFormat="1" ht="12.75">
      <c r="A296" s="12"/>
      <c r="B296" s="24"/>
      <c r="C296" s="43"/>
      <c r="F296" s="14"/>
    </row>
    <row r="297" spans="1:6" s="13" customFormat="1" ht="12.75">
      <c r="A297" s="12"/>
      <c r="B297" s="23"/>
      <c r="C297" s="43"/>
      <c r="F297" s="14"/>
    </row>
    <row r="298" spans="1:6" s="13" customFormat="1" ht="12.75">
      <c r="A298" s="12"/>
      <c r="B298" s="17"/>
      <c r="C298" s="43"/>
      <c r="F298" s="14"/>
    </row>
    <row r="299" spans="1:6" s="13" customFormat="1" ht="12.75">
      <c r="A299" s="12"/>
      <c r="B299" s="17"/>
      <c r="C299" s="43"/>
      <c r="F299" s="14"/>
    </row>
    <row r="300" spans="1:6" s="13" customFormat="1" ht="12.75">
      <c r="A300" s="12"/>
      <c r="B300" s="17"/>
      <c r="C300" s="45"/>
      <c r="F300" s="14"/>
    </row>
    <row r="301" spans="1:6" s="13" customFormat="1" ht="12.75">
      <c r="A301" s="12"/>
      <c r="B301" s="17"/>
      <c r="C301" s="45"/>
      <c r="F301" s="14"/>
    </row>
    <row r="302" spans="1:6" s="13" customFormat="1" ht="12.75">
      <c r="A302" s="12"/>
      <c r="B302" s="15"/>
      <c r="C302" s="45"/>
      <c r="F302" s="14"/>
    </row>
    <row r="303" spans="1:6" s="13" customFormat="1" ht="12.75">
      <c r="A303" s="12"/>
      <c r="B303" s="23"/>
      <c r="C303" s="43"/>
      <c r="F303" s="14"/>
    </row>
    <row r="304" spans="1:6" s="13" customFormat="1" ht="12.75">
      <c r="A304" s="12"/>
      <c r="B304" s="23"/>
      <c r="C304" s="43"/>
      <c r="F304" s="14"/>
    </row>
    <row r="305" spans="1:6" s="13" customFormat="1" ht="12.75">
      <c r="A305" s="12"/>
      <c r="B305" s="23"/>
      <c r="C305" s="43"/>
      <c r="F305" s="14"/>
    </row>
    <row r="306" spans="1:6" s="13" customFormat="1" ht="12.75">
      <c r="A306" s="12"/>
      <c r="B306" s="23"/>
      <c r="C306" s="43"/>
      <c r="F306" s="14"/>
    </row>
    <row r="307" spans="1:6" s="13" customFormat="1" ht="12.75">
      <c r="A307" s="12"/>
      <c r="B307" s="25"/>
      <c r="C307" s="43"/>
      <c r="F307" s="14"/>
    </row>
    <row r="308" spans="1:6" s="13" customFormat="1" ht="12.75">
      <c r="A308" s="12"/>
      <c r="B308" s="25"/>
      <c r="C308" s="47"/>
      <c r="F308" s="14"/>
    </row>
    <row r="309" spans="1:6" s="13" customFormat="1" ht="12.75">
      <c r="A309" s="12"/>
      <c r="B309" s="26"/>
      <c r="C309" s="47"/>
      <c r="F309" s="14"/>
    </row>
    <row r="310" spans="1:6" s="13" customFormat="1" ht="12.75">
      <c r="A310" s="12"/>
      <c r="B310" s="25"/>
      <c r="C310" s="47"/>
      <c r="F310" s="14"/>
    </row>
    <row r="311" spans="1:6" s="13" customFormat="1" ht="12.75">
      <c r="A311" s="12"/>
      <c r="B311" s="25"/>
      <c r="C311" s="47"/>
      <c r="F311" s="14"/>
    </row>
    <row r="312" spans="1:6" s="13" customFormat="1" ht="12.75">
      <c r="A312" s="12"/>
      <c r="B312" s="25"/>
      <c r="C312" s="47"/>
      <c r="F312" s="14"/>
    </row>
    <row r="313" spans="1:6" s="13" customFormat="1" ht="12.75">
      <c r="A313" s="12"/>
      <c r="B313" s="25"/>
      <c r="C313" s="47"/>
      <c r="F313" s="14"/>
    </row>
    <row r="314" spans="1:6" s="13" customFormat="1" ht="12.75">
      <c r="A314" s="12"/>
      <c r="B314" s="25"/>
      <c r="C314" s="47"/>
      <c r="F314" s="14"/>
    </row>
    <row r="315" spans="1:6" s="13" customFormat="1" ht="12.75">
      <c r="A315" s="12"/>
      <c r="B315" s="25"/>
      <c r="C315" s="47"/>
      <c r="F315" s="14"/>
    </row>
    <row r="316" spans="1:6" s="13" customFormat="1" ht="12.75">
      <c r="A316" s="12"/>
      <c r="B316" s="25"/>
      <c r="C316" s="47"/>
      <c r="F316" s="14"/>
    </row>
    <row r="317" spans="1:6" s="13" customFormat="1" ht="12.75">
      <c r="A317" s="12"/>
      <c r="B317" s="25"/>
      <c r="C317" s="47"/>
      <c r="F317" s="14"/>
    </row>
    <row r="318" spans="1:6" s="13" customFormat="1" ht="12.75">
      <c r="A318" s="12"/>
      <c r="B318" s="25"/>
      <c r="C318" s="47"/>
      <c r="F318" s="14"/>
    </row>
    <row r="319" spans="1:6" s="13" customFormat="1" ht="12.75">
      <c r="A319" s="12"/>
      <c r="B319" s="25"/>
      <c r="C319" s="47"/>
      <c r="F319" s="14"/>
    </row>
    <row r="320" spans="1:6" s="13" customFormat="1" ht="12.75">
      <c r="A320" s="12"/>
      <c r="B320" s="25"/>
      <c r="C320" s="47"/>
      <c r="F320" s="14"/>
    </row>
    <row r="321" spans="1:6" s="13" customFormat="1" ht="12.75">
      <c r="A321" s="12"/>
      <c r="B321" s="25"/>
      <c r="C321" s="47"/>
      <c r="F321" s="14"/>
    </row>
    <row r="322" spans="1:6" s="13" customFormat="1" ht="12.75">
      <c r="A322" s="12"/>
      <c r="B322" s="25"/>
      <c r="C322" s="47"/>
      <c r="F322" s="14"/>
    </row>
    <row r="323" spans="1:6" s="13" customFormat="1" ht="12.75">
      <c r="A323" s="12"/>
      <c r="B323" s="25"/>
      <c r="C323" s="47"/>
      <c r="F323" s="14"/>
    </row>
    <row r="324" spans="1:6" s="13" customFormat="1" ht="12.75">
      <c r="A324" s="12"/>
      <c r="B324" s="25"/>
      <c r="C324" s="47"/>
      <c r="F324" s="14"/>
    </row>
    <row r="325" spans="1:6" s="13" customFormat="1" ht="12.75">
      <c r="A325" s="12"/>
      <c r="B325" s="25"/>
      <c r="C325" s="47"/>
      <c r="F325" s="14"/>
    </row>
    <row r="326" spans="1:6" s="13" customFormat="1" ht="12.75">
      <c r="A326" s="12"/>
      <c r="B326" s="25"/>
      <c r="C326" s="47"/>
      <c r="F326" s="14"/>
    </row>
    <row r="327" spans="1:6" s="13" customFormat="1" ht="12.75">
      <c r="A327" s="12"/>
      <c r="B327" s="25"/>
      <c r="C327" s="47"/>
      <c r="F327" s="14"/>
    </row>
    <row r="328" spans="1:6" s="13" customFormat="1" ht="12.75">
      <c r="A328" s="12"/>
      <c r="B328" s="25"/>
      <c r="C328" s="47"/>
      <c r="F328" s="14"/>
    </row>
    <row r="329" spans="1:6" s="13" customFormat="1" ht="12.75">
      <c r="A329" s="12"/>
      <c r="B329" s="25"/>
      <c r="C329" s="47"/>
      <c r="F329" s="14"/>
    </row>
    <row r="330" spans="1:6" s="13" customFormat="1" ht="12.75">
      <c r="A330" s="12"/>
      <c r="B330" s="25"/>
      <c r="C330" s="47"/>
      <c r="F330" s="14"/>
    </row>
    <row r="331" spans="1:6" s="13" customFormat="1" ht="12.75">
      <c r="A331" s="12"/>
      <c r="B331" s="25"/>
      <c r="C331" s="47"/>
      <c r="F331" s="14"/>
    </row>
    <row r="332" spans="1:6" s="13" customFormat="1" ht="12.75">
      <c r="A332" s="12"/>
      <c r="B332" s="25"/>
      <c r="C332" s="47"/>
      <c r="F332" s="14"/>
    </row>
    <row r="333" spans="1:6" s="13" customFormat="1" ht="12.75">
      <c r="A333" s="12"/>
      <c r="B333" s="25"/>
      <c r="C333" s="47"/>
      <c r="F333" s="14"/>
    </row>
    <row r="334" spans="1:6" s="13" customFormat="1" ht="12.75">
      <c r="A334" s="12"/>
      <c r="B334" s="27"/>
      <c r="C334" s="48"/>
      <c r="F334" s="14"/>
    </row>
    <row r="335" spans="1:6" s="13" customFormat="1" ht="12.75">
      <c r="A335" s="12"/>
      <c r="B335" s="25"/>
      <c r="C335" s="47"/>
      <c r="F335" s="14"/>
    </row>
    <row r="336" spans="1:6" s="13" customFormat="1" ht="12.75">
      <c r="A336" s="12"/>
      <c r="B336" s="25"/>
      <c r="C336" s="47"/>
      <c r="F336" s="14"/>
    </row>
    <row r="337" spans="1:6" s="13" customFormat="1" ht="12.75">
      <c r="A337" s="12"/>
      <c r="B337" s="25"/>
      <c r="C337" s="47"/>
      <c r="F337" s="14"/>
    </row>
    <row r="338" spans="1:6" s="13" customFormat="1" ht="12.75">
      <c r="A338" s="12"/>
      <c r="B338" s="25"/>
      <c r="C338" s="47"/>
      <c r="F338" s="14"/>
    </row>
    <row r="339" spans="1:6" s="13" customFormat="1" ht="12.75">
      <c r="A339" s="12"/>
      <c r="B339" s="25"/>
      <c r="C339" s="47"/>
      <c r="F339" s="14"/>
    </row>
    <row r="340" spans="1:6" s="13" customFormat="1" ht="12.75">
      <c r="A340" s="12"/>
      <c r="B340" s="25"/>
      <c r="C340" s="47"/>
      <c r="F340" s="14"/>
    </row>
    <row r="341" spans="1:6" s="13" customFormat="1" ht="12.75">
      <c r="A341" s="12"/>
      <c r="B341" s="25"/>
      <c r="C341" s="47"/>
      <c r="F341" s="14"/>
    </row>
    <row r="342" spans="1:6" s="13" customFormat="1" ht="12.75">
      <c r="A342" s="12"/>
      <c r="B342" s="25"/>
      <c r="C342" s="47"/>
      <c r="F342" s="14"/>
    </row>
    <row r="343" spans="1:6" s="13" customFormat="1" ht="12.75">
      <c r="A343" s="12"/>
      <c r="B343" s="25"/>
      <c r="C343" s="47"/>
      <c r="F343" s="14"/>
    </row>
    <row r="344" spans="1:6" s="13" customFormat="1" ht="12.75">
      <c r="A344" s="12"/>
      <c r="B344" s="25"/>
      <c r="C344" s="47"/>
      <c r="F344" s="14"/>
    </row>
    <row r="345" spans="1:6" s="13" customFormat="1" ht="12.75">
      <c r="A345" s="12"/>
      <c r="B345" s="25"/>
      <c r="C345" s="47"/>
      <c r="F345" s="14"/>
    </row>
    <row r="346" spans="1:6" s="13" customFormat="1" ht="12.75">
      <c r="A346" s="12"/>
      <c r="B346" s="25"/>
      <c r="C346" s="47"/>
      <c r="F346" s="14"/>
    </row>
    <row r="347" spans="1:6" s="13" customFormat="1" ht="12.75">
      <c r="A347" s="12"/>
      <c r="B347" s="25"/>
      <c r="C347" s="47"/>
      <c r="F347" s="14"/>
    </row>
    <row r="348" spans="1:6" s="13" customFormat="1" ht="12.75">
      <c r="A348" s="12"/>
      <c r="B348" s="25"/>
      <c r="C348" s="47"/>
      <c r="F348" s="14"/>
    </row>
    <row r="349" spans="1:6" s="13" customFormat="1" ht="12.75">
      <c r="A349" s="12"/>
      <c r="B349" s="25"/>
      <c r="C349" s="47"/>
      <c r="F349" s="14"/>
    </row>
    <row r="350" spans="1:6" s="13" customFormat="1" ht="12.75">
      <c r="A350" s="12"/>
      <c r="B350" s="28"/>
      <c r="C350" s="43"/>
      <c r="F350" s="14"/>
    </row>
    <row r="351" spans="1:6" s="13" customFormat="1" ht="12.75">
      <c r="A351" s="12"/>
      <c r="B351" s="17"/>
      <c r="C351" s="45"/>
      <c r="F351" s="14"/>
    </row>
    <row r="352" spans="1:6" s="13" customFormat="1" ht="12.75">
      <c r="A352" s="12"/>
      <c r="B352" s="17"/>
      <c r="C352" s="49"/>
      <c r="F352" s="14"/>
    </row>
    <row r="353" spans="1:6" s="13" customFormat="1" ht="12.75">
      <c r="A353" s="12"/>
      <c r="B353" s="17"/>
      <c r="C353" s="49"/>
      <c r="F353" s="14"/>
    </row>
    <row r="354" spans="1:6" s="13" customFormat="1" ht="12.75">
      <c r="A354" s="12"/>
      <c r="B354" s="17"/>
      <c r="C354" s="49"/>
      <c r="F354" s="14"/>
    </row>
    <row r="355" spans="1:6" s="13" customFormat="1" ht="12.75">
      <c r="A355" s="12"/>
      <c r="B355" s="17"/>
      <c r="C355" s="49"/>
      <c r="F355" s="14"/>
    </row>
    <row r="356" spans="1:6" s="13" customFormat="1" ht="12.75">
      <c r="A356" s="12"/>
      <c r="B356" s="18"/>
      <c r="C356" s="49"/>
      <c r="F356" s="14"/>
    </row>
    <row r="357" spans="1:6" s="13" customFormat="1" ht="12.75">
      <c r="A357" s="12"/>
      <c r="B357" s="19"/>
      <c r="C357" s="50"/>
      <c r="F357" s="14"/>
    </row>
    <row r="358" spans="1:6" s="13" customFormat="1" ht="12.75">
      <c r="A358" s="12"/>
      <c r="B358" s="17"/>
      <c r="C358" s="49"/>
      <c r="F358" s="14"/>
    </row>
    <row r="359" spans="1:6" s="13" customFormat="1" ht="12.75">
      <c r="A359" s="12"/>
      <c r="B359" s="17"/>
      <c r="C359" s="49"/>
      <c r="F359" s="14"/>
    </row>
    <row r="360" spans="1:6" s="13" customFormat="1" ht="12.75">
      <c r="A360" s="12"/>
      <c r="B360" s="17"/>
      <c r="C360" s="49"/>
      <c r="F360" s="14"/>
    </row>
    <row r="361" spans="1:6" s="13" customFormat="1" ht="12.75">
      <c r="A361" s="12"/>
      <c r="B361" s="19"/>
      <c r="C361" s="50"/>
      <c r="F361" s="14"/>
    </row>
    <row r="362" spans="1:6" s="13" customFormat="1" ht="12.75">
      <c r="A362" s="12"/>
      <c r="B362" s="17"/>
      <c r="C362" s="49"/>
      <c r="F362" s="14"/>
    </row>
    <row r="363" spans="1:6" s="13" customFormat="1" ht="12.75">
      <c r="A363" s="12"/>
      <c r="B363" s="17"/>
      <c r="C363" s="49"/>
      <c r="F363" s="14"/>
    </row>
    <row r="364" spans="1:6" s="13" customFormat="1" ht="12.75">
      <c r="A364" s="12"/>
      <c r="B364" s="17"/>
      <c r="C364" s="49"/>
      <c r="F364" s="14"/>
    </row>
    <row r="365" spans="1:6" s="13" customFormat="1" ht="12.75">
      <c r="A365" s="12"/>
      <c r="B365" s="17"/>
      <c r="C365" s="49"/>
      <c r="F365" s="14"/>
    </row>
    <row r="366" spans="1:6" s="13" customFormat="1" ht="12.75">
      <c r="A366" s="12"/>
      <c r="B366" s="17"/>
      <c r="C366" s="49"/>
      <c r="F366" s="14"/>
    </row>
    <row r="367" spans="1:6" s="13" customFormat="1" ht="12.75">
      <c r="A367" s="12"/>
      <c r="B367" s="17"/>
      <c r="C367" s="49"/>
      <c r="F367" s="14"/>
    </row>
    <row r="368" spans="1:6" s="13" customFormat="1" ht="12.75">
      <c r="A368" s="12"/>
      <c r="B368" s="17"/>
      <c r="C368" s="49"/>
      <c r="F368" s="14"/>
    </row>
    <row r="369" spans="1:6" s="13" customFormat="1" ht="12.75">
      <c r="A369" s="12"/>
      <c r="B369" s="17"/>
      <c r="C369" s="49"/>
      <c r="F369" s="14"/>
    </row>
    <row r="370" spans="1:6" s="13" customFormat="1" ht="12.75">
      <c r="A370" s="12"/>
      <c r="B370" s="17"/>
      <c r="C370" s="49"/>
      <c r="F370" s="14"/>
    </row>
    <row r="371" spans="1:6" s="13" customFormat="1" ht="12.75">
      <c r="A371" s="12"/>
      <c r="B371" s="17"/>
      <c r="C371" s="49"/>
      <c r="F371" s="14"/>
    </row>
    <row r="372" spans="1:6" s="13" customFormat="1" ht="12.75">
      <c r="A372" s="12"/>
      <c r="B372" s="17"/>
      <c r="C372" s="49"/>
      <c r="F372" s="14"/>
    </row>
    <row r="373" spans="1:6" s="13" customFormat="1" ht="12.75">
      <c r="A373" s="12"/>
      <c r="B373" s="17"/>
      <c r="C373" s="49"/>
      <c r="F373" s="14"/>
    </row>
    <row r="374" spans="1:6" s="13" customFormat="1" ht="12.75">
      <c r="A374" s="12"/>
      <c r="B374" s="17"/>
      <c r="C374" s="49"/>
      <c r="F374" s="14"/>
    </row>
    <row r="375" spans="1:6" s="13" customFormat="1" ht="12.75">
      <c r="A375" s="12"/>
      <c r="B375" s="17"/>
      <c r="C375" s="49"/>
      <c r="F375" s="14"/>
    </row>
    <row r="376" spans="1:6" s="13" customFormat="1" ht="12.75">
      <c r="A376" s="12"/>
      <c r="B376" s="19"/>
      <c r="C376" s="50"/>
      <c r="F376" s="14"/>
    </row>
    <row r="377" spans="1:6" s="13" customFormat="1" ht="12.75">
      <c r="A377" s="12"/>
      <c r="B377" s="17"/>
      <c r="C377" s="49"/>
      <c r="F377" s="14"/>
    </row>
    <row r="378" spans="1:6" s="13" customFormat="1" ht="12.75">
      <c r="A378" s="12"/>
      <c r="B378" s="19"/>
      <c r="C378" s="48"/>
      <c r="F378" s="14"/>
    </row>
    <row r="379" spans="1:6" s="13" customFormat="1" ht="12.75">
      <c r="A379" s="12"/>
      <c r="B379" s="17"/>
      <c r="C379" s="49"/>
      <c r="F379" s="14"/>
    </row>
    <row r="380" spans="1:6" s="13" customFormat="1" ht="12.75">
      <c r="A380" s="12"/>
      <c r="B380" s="17"/>
      <c r="C380" s="49"/>
      <c r="F380" s="14"/>
    </row>
    <row r="381" spans="1:6" s="13" customFormat="1" ht="12.75">
      <c r="A381" s="12"/>
      <c r="B381" s="17"/>
      <c r="C381" s="49"/>
      <c r="F381" s="14"/>
    </row>
    <row r="382" spans="1:6" s="13" customFormat="1" ht="12.75">
      <c r="A382" s="12"/>
      <c r="B382" s="19"/>
      <c r="C382" s="48"/>
      <c r="F382" s="14"/>
    </row>
    <row r="383" spans="1:6" s="13" customFormat="1" ht="12.75">
      <c r="A383" s="12"/>
      <c r="B383" s="17"/>
      <c r="C383" s="49"/>
      <c r="F383" s="14"/>
    </row>
    <row r="384" spans="1:6" s="13" customFormat="1" ht="12.75">
      <c r="A384" s="12"/>
      <c r="B384" s="19"/>
      <c r="C384" s="50"/>
      <c r="F384" s="14"/>
    </row>
    <row r="385" spans="1:6" s="13" customFormat="1" ht="12.75">
      <c r="A385" s="12"/>
      <c r="B385" s="17"/>
      <c r="C385" s="49"/>
      <c r="F385" s="14"/>
    </row>
    <row r="386" spans="1:6" s="13" customFormat="1" ht="12.75">
      <c r="A386" s="12"/>
      <c r="B386" s="17"/>
      <c r="C386" s="49"/>
      <c r="F386" s="14"/>
    </row>
    <row r="387" spans="1:6" s="13" customFormat="1" ht="12.75">
      <c r="A387" s="12"/>
      <c r="B387" s="17"/>
      <c r="C387" s="49"/>
      <c r="F387" s="14"/>
    </row>
    <row r="388" spans="1:6" s="13" customFormat="1" ht="12.75">
      <c r="A388" s="12"/>
      <c r="B388" s="19"/>
      <c r="C388" s="50"/>
      <c r="F388" s="14"/>
    </row>
    <row r="389" spans="1:6" s="13" customFormat="1" ht="12.75">
      <c r="A389" s="12"/>
      <c r="B389" s="17"/>
      <c r="C389" s="49"/>
      <c r="F389" s="14"/>
    </row>
    <row r="390" spans="1:3" s="13" customFormat="1" ht="12.75">
      <c r="A390" s="12"/>
      <c r="B390" s="17"/>
      <c r="C390" s="49"/>
    </row>
    <row r="391" spans="1:3" s="13" customFormat="1" ht="14.25">
      <c r="A391" s="12"/>
      <c r="B391" s="29"/>
      <c r="C391" s="49"/>
    </row>
    <row r="392" spans="1:3" s="13" customFormat="1" ht="12.75">
      <c r="A392" s="12"/>
      <c r="B392" s="18"/>
      <c r="C392" s="49"/>
    </row>
    <row r="393" spans="1:5" s="13" customFormat="1" ht="12.75">
      <c r="A393" s="12"/>
      <c r="B393" s="19"/>
      <c r="C393" s="50"/>
      <c r="E393" s="14"/>
    </row>
    <row r="394" spans="1:5" s="13" customFormat="1" ht="12.75">
      <c r="A394" s="12"/>
      <c r="B394" s="18"/>
      <c r="C394" s="50"/>
      <c r="E394" s="14"/>
    </row>
    <row r="395" spans="1:5" s="13" customFormat="1" ht="12.75">
      <c r="A395" s="12"/>
      <c r="B395" s="17"/>
      <c r="C395" s="49"/>
      <c r="E395" s="14"/>
    </row>
    <row r="396" spans="1:5" s="13" customFormat="1" ht="12.75">
      <c r="A396" s="12"/>
      <c r="B396" s="17"/>
      <c r="C396" s="49"/>
      <c r="E396" s="14"/>
    </row>
    <row r="397" spans="1:5" s="13" customFormat="1" ht="12.75">
      <c r="A397" s="12"/>
      <c r="B397" s="17"/>
      <c r="C397" s="49"/>
      <c r="E397" s="14"/>
    </row>
    <row r="398" spans="1:5" s="13" customFormat="1" ht="12.75">
      <c r="A398" s="12"/>
      <c r="B398" s="17"/>
      <c r="C398" s="49"/>
      <c r="E398" s="14"/>
    </row>
    <row r="399" spans="1:5" s="13" customFormat="1" ht="12.75">
      <c r="A399" s="12"/>
      <c r="B399" s="17"/>
      <c r="C399" s="49"/>
      <c r="E399" s="14"/>
    </row>
    <row r="400" spans="1:5" s="13" customFormat="1" ht="12.75">
      <c r="A400" s="12"/>
      <c r="B400" s="17"/>
      <c r="C400" s="49"/>
      <c r="E400" s="14"/>
    </row>
    <row r="401" spans="1:5" s="13" customFormat="1" ht="12.75">
      <c r="A401" s="12"/>
      <c r="B401" s="17"/>
      <c r="C401" s="49"/>
      <c r="E401" s="14"/>
    </row>
    <row r="402" spans="1:5" s="13" customFormat="1" ht="12.75">
      <c r="A402" s="12"/>
      <c r="B402" s="17"/>
      <c r="C402" s="49"/>
      <c r="E402" s="14"/>
    </row>
    <row r="403" spans="1:5" s="13" customFormat="1" ht="12.75">
      <c r="A403" s="12"/>
      <c r="B403" s="17"/>
      <c r="C403" s="49"/>
      <c r="E403" s="14"/>
    </row>
    <row r="404" spans="1:5" s="13" customFormat="1" ht="12.75">
      <c r="A404" s="12"/>
      <c r="B404" s="17"/>
      <c r="C404" s="49"/>
      <c r="E404" s="14"/>
    </row>
    <row r="405" spans="1:5" s="13" customFormat="1" ht="12.75">
      <c r="A405" s="12"/>
      <c r="B405" s="17"/>
      <c r="C405" s="49"/>
      <c r="E405" s="14"/>
    </row>
    <row r="406" spans="1:5" s="13" customFormat="1" ht="12.75">
      <c r="A406" s="12"/>
      <c r="B406" s="17"/>
      <c r="C406" s="49"/>
      <c r="E406" s="14"/>
    </row>
    <row r="407" spans="1:5" s="13" customFormat="1" ht="12.75">
      <c r="A407" s="12"/>
      <c r="B407" s="17"/>
      <c r="C407" s="49"/>
      <c r="E407" s="14"/>
    </row>
    <row r="408" spans="1:5" s="13" customFormat="1" ht="12.75">
      <c r="A408" s="12"/>
      <c r="B408" s="17"/>
      <c r="C408" s="49"/>
      <c r="E408" s="14"/>
    </row>
    <row r="409" spans="1:5" s="13" customFormat="1" ht="12.75">
      <c r="A409" s="12"/>
      <c r="B409" s="17"/>
      <c r="C409" s="49"/>
      <c r="E409" s="14"/>
    </row>
    <row r="410" spans="1:5" s="13" customFormat="1" ht="12.75">
      <c r="A410" s="12"/>
      <c r="B410" s="17"/>
      <c r="C410" s="49"/>
      <c r="E410" s="14"/>
    </row>
    <row r="411" spans="1:5" s="13" customFormat="1" ht="12.75">
      <c r="A411" s="12"/>
      <c r="B411" s="18"/>
      <c r="C411" s="49"/>
      <c r="E411" s="14"/>
    </row>
    <row r="412" spans="1:5" s="13" customFormat="1" ht="12.75">
      <c r="A412" s="12"/>
      <c r="B412" s="17"/>
      <c r="C412" s="49"/>
      <c r="E412" s="14"/>
    </row>
    <row r="413" spans="1:5" s="13" customFormat="1" ht="12.75">
      <c r="A413" s="12"/>
      <c r="B413" s="17"/>
      <c r="C413" s="49"/>
      <c r="E413" s="14"/>
    </row>
    <row r="414" spans="1:5" s="13" customFormat="1" ht="12.75">
      <c r="A414" s="12"/>
      <c r="B414" s="17"/>
      <c r="C414" s="49"/>
      <c r="E414" s="14"/>
    </row>
    <row r="415" spans="1:5" s="13" customFormat="1" ht="12.75">
      <c r="A415" s="12"/>
      <c r="B415" s="17"/>
      <c r="C415" s="49"/>
      <c r="E415" s="14"/>
    </row>
    <row r="416" spans="1:5" s="13" customFormat="1" ht="12.75">
      <c r="A416" s="12"/>
      <c r="B416" s="17"/>
      <c r="C416" s="49"/>
      <c r="E416" s="14"/>
    </row>
    <row r="417" spans="1:5" s="13" customFormat="1" ht="12.75">
      <c r="A417" s="12"/>
      <c r="B417" s="17"/>
      <c r="C417" s="49"/>
      <c r="E417" s="14"/>
    </row>
    <row r="418" spans="1:5" s="13" customFormat="1" ht="12.75">
      <c r="A418" s="12"/>
      <c r="B418" s="17"/>
      <c r="C418" s="49"/>
      <c r="E418" s="14"/>
    </row>
    <row r="419" spans="1:5" s="13" customFormat="1" ht="12.75">
      <c r="A419" s="12"/>
      <c r="B419" s="17"/>
      <c r="C419" s="49"/>
      <c r="E419" s="14"/>
    </row>
    <row r="420" spans="1:5" s="13" customFormat="1" ht="12.75">
      <c r="A420" s="12"/>
      <c r="B420" s="17"/>
      <c r="C420" s="49"/>
      <c r="E420" s="14"/>
    </row>
    <row r="421" spans="1:5" s="13" customFormat="1" ht="12.75">
      <c r="A421" s="12"/>
      <c r="B421" s="17"/>
      <c r="C421" s="49"/>
      <c r="E421" s="14"/>
    </row>
    <row r="422" spans="1:5" s="13" customFormat="1" ht="12.75">
      <c r="A422" s="12"/>
      <c r="B422" s="17"/>
      <c r="C422" s="49"/>
      <c r="E422" s="14"/>
    </row>
    <row r="423" spans="1:5" s="13" customFormat="1" ht="12.75">
      <c r="A423" s="12"/>
      <c r="B423" s="17"/>
      <c r="C423" s="49"/>
      <c r="E423" s="14"/>
    </row>
    <row r="424" spans="1:5" s="13" customFormat="1" ht="12.75">
      <c r="A424" s="12"/>
      <c r="B424" s="17"/>
      <c r="C424" s="49"/>
      <c r="E424" s="14"/>
    </row>
    <row r="425" spans="1:5" s="13" customFormat="1" ht="12.75">
      <c r="A425" s="12"/>
      <c r="B425" s="17"/>
      <c r="C425" s="49"/>
      <c r="E425" s="14"/>
    </row>
    <row r="426" spans="1:5" s="13" customFormat="1" ht="12.75">
      <c r="A426" s="12"/>
      <c r="B426" s="17"/>
      <c r="C426" s="49"/>
      <c r="E426" s="14"/>
    </row>
    <row r="427" spans="1:5" s="13" customFormat="1" ht="12.75">
      <c r="A427" s="12"/>
      <c r="B427" s="17"/>
      <c r="C427" s="49"/>
      <c r="E427" s="14"/>
    </row>
    <row r="428" spans="1:5" s="13" customFormat="1" ht="12.75">
      <c r="A428" s="12"/>
      <c r="B428" s="17"/>
      <c r="C428" s="49"/>
      <c r="E428" s="14"/>
    </row>
    <row r="429" spans="1:5" s="13" customFormat="1" ht="12.75">
      <c r="A429" s="12"/>
      <c r="B429" s="17"/>
      <c r="C429" s="49"/>
      <c r="E429" s="14"/>
    </row>
    <row r="430" spans="1:5" s="13" customFormat="1" ht="12.75">
      <c r="A430" s="12"/>
      <c r="B430" s="17"/>
      <c r="C430" s="49"/>
      <c r="E430" s="14"/>
    </row>
    <row r="431" spans="1:5" s="13" customFormat="1" ht="12.75">
      <c r="A431" s="12"/>
      <c r="B431" s="17"/>
      <c r="C431" s="49"/>
      <c r="E431" s="14"/>
    </row>
    <row r="432" spans="1:5" s="13" customFormat="1" ht="12.75">
      <c r="A432" s="12"/>
      <c r="B432" s="17"/>
      <c r="C432" s="49"/>
      <c r="E432" s="14"/>
    </row>
    <row r="433" spans="1:5" s="13" customFormat="1" ht="12.75">
      <c r="A433" s="12"/>
      <c r="B433" s="17"/>
      <c r="C433" s="49"/>
      <c r="E433" s="14"/>
    </row>
    <row r="434" spans="1:5" s="13" customFormat="1" ht="12.75">
      <c r="A434" s="12"/>
      <c r="B434" s="17"/>
      <c r="C434" s="49"/>
      <c r="E434" s="14"/>
    </row>
    <row r="435" spans="1:5" s="13" customFormat="1" ht="12.75">
      <c r="A435" s="12"/>
      <c r="B435" s="17"/>
      <c r="C435" s="49"/>
      <c r="E435" s="14"/>
    </row>
    <row r="436" spans="1:5" s="13" customFormat="1" ht="12.75">
      <c r="A436" s="12"/>
      <c r="B436" s="17"/>
      <c r="C436" s="49"/>
      <c r="E436" s="14"/>
    </row>
    <row r="437" spans="1:5" s="13" customFormat="1" ht="12.75">
      <c r="A437" s="12"/>
      <c r="B437" s="17"/>
      <c r="C437" s="49"/>
      <c r="E437" s="14"/>
    </row>
    <row r="438" spans="1:5" s="13" customFormat="1" ht="12.75">
      <c r="A438" s="12"/>
      <c r="B438" s="30"/>
      <c r="C438" s="49"/>
      <c r="E438" s="14"/>
    </row>
    <row r="439" spans="1:5" s="13" customFormat="1" ht="12.75">
      <c r="A439" s="12"/>
      <c r="B439" s="17"/>
      <c r="C439" s="49"/>
      <c r="E439" s="14"/>
    </row>
    <row r="440" spans="1:5" s="13" customFormat="1" ht="12.75">
      <c r="A440" s="12"/>
      <c r="B440" s="17"/>
      <c r="C440" s="49"/>
      <c r="E440" s="14"/>
    </row>
    <row r="441" spans="1:5" s="13" customFormat="1" ht="12.75">
      <c r="A441" s="12"/>
      <c r="B441" s="17"/>
      <c r="C441" s="49"/>
      <c r="E441" s="14"/>
    </row>
    <row r="442" spans="1:5" s="13" customFormat="1" ht="12.75">
      <c r="A442" s="12"/>
      <c r="B442" s="17"/>
      <c r="C442" s="49"/>
      <c r="E442" s="14"/>
    </row>
    <row r="443" spans="1:5" s="13" customFormat="1" ht="12.75">
      <c r="A443" s="12"/>
      <c r="B443" s="17"/>
      <c r="C443" s="49"/>
      <c r="E443" s="14"/>
    </row>
    <row r="444" spans="1:5" s="13" customFormat="1" ht="12.75">
      <c r="A444" s="12"/>
      <c r="B444" s="17"/>
      <c r="C444" s="49"/>
      <c r="E444" s="14"/>
    </row>
    <row r="445" spans="1:5" s="13" customFormat="1" ht="12.75">
      <c r="A445" s="12"/>
      <c r="B445" s="17"/>
      <c r="C445" s="49"/>
      <c r="E445" s="14"/>
    </row>
    <row r="446" spans="1:5" s="13" customFormat="1" ht="12.75">
      <c r="A446" s="12"/>
      <c r="B446" s="17"/>
      <c r="C446" s="49"/>
      <c r="E446" s="14"/>
    </row>
    <row r="447" spans="1:5" s="13" customFormat="1" ht="12.75">
      <c r="A447" s="12"/>
      <c r="B447" s="17"/>
      <c r="C447" s="49"/>
      <c r="E447" s="14"/>
    </row>
    <row r="448" spans="1:5" s="13" customFormat="1" ht="12.75">
      <c r="A448" s="12"/>
      <c r="B448" s="17"/>
      <c r="C448" s="49"/>
      <c r="E448" s="14"/>
    </row>
    <row r="449" spans="1:5" s="13" customFormat="1" ht="12.75">
      <c r="A449" s="12"/>
      <c r="B449" s="17"/>
      <c r="C449" s="49"/>
      <c r="E449" s="14"/>
    </row>
    <row r="450" spans="1:5" s="13" customFormat="1" ht="12.75">
      <c r="A450" s="12"/>
      <c r="B450" s="17"/>
      <c r="C450" s="49"/>
      <c r="E450" s="14"/>
    </row>
    <row r="451" spans="1:5" s="13" customFormat="1" ht="12.75">
      <c r="A451" s="12"/>
      <c r="B451" s="17"/>
      <c r="C451" s="49"/>
      <c r="E451" s="14"/>
    </row>
    <row r="452" spans="1:5" s="13" customFormat="1" ht="12.75">
      <c r="A452" s="12"/>
      <c r="B452" s="17"/>
      <c r="C452" s="49"/>
      <c r="E452" s="14"/>
    </row>
    <row r="453" spans="1:5" s="13" customFormat="1" ht="12.75">
      <c r="A453" s="12"/>
      <c r="B453" s="17"/>
      <c r="C453" s="49"/>
      <c r="E453" s="14"/>
    </row>
    <row r="454" spans="1:5" s="13" customFormat="1" ht="12.75">
      <c r="A454" s="12"/>
      <c r="B454" s="17"/>
      <c r="C454" s="49"/>
      <c r="E454" s="14"/>
    </row>
    <row r="455" spans="1:5" s="13" customFormat="1" ht="12.75">
      <c r="A455" s="12"/>
      <c r="B455" s="17"/>
      <c r="C455" s="49"/>
      <c r="E455" s="14"/>
    </row>
    <row r="456" spans="1:5" s="13" customFormat="1" ht="12.75">
      <c r="A456" s="12"/>
      <c r="B456" s="17"/>
      <c r="C456" s="49"/>
      <c r="E456" s="14"/>
    </row>
    <row r="457" spans="1:5" s="13" customFormat="1" ht="12.75">
      <c r="A457" s="12"/>
      <c r="B457" s="17"/>
      <c r="C457" s="49"/>
      <c r="E457" s="14"/>
    </row>
    <row r="458" spans="1:5" s="13" customFormat="1" ht="12.75">
      <c r="A458" s="12"/>
      <c r="B458" s="17"/>
      <c r="C458" s="49"/>
      <c r="E458" s="14"/>
    </row>
    <row r="459" spans="1:5" s="13" customFormat="1" ht="12.75">
      <c r="A459" s="12"/>
      <c r="B459" s="17"/>
      <c r="C459" s="49"/>
      <c r="E459" s="14"/>
    </row>
    <row r="460" spans="1:5" s="13" customFormat="1" ht="12.75">
      <c r="A460" s="12"/>
      <c r="B460" s="17"/>
      <c r="C460" s="49"/>
      <c r="E460" s="14"/>
    </row>
    <row r="461" spans="1:5" s="13" customFormat="1" ht="12.75">
      <c r="A461" s="12"/>
      <c r="B461" s="17"/>
      <c r="C461" s="49"/>
      <c r="E461" s="14"/>
    </row>
    <row r="462" spans="1:5" s="13" customFormat="1" ht="12.75">
      <c r="A462" s="12"/>
      <c r="B462" s="17"/>
      <c r="C462" s="49"/>
      <c r="E462" s="14"/>
    </row>
    <row r="463" spans="1:5" s="13" customFormat="1" ht="12.75">
      <c r="A463" s="12"/>
      <c r="B463" s="17"/>
      <c r="C463" s="49"/>
      <c r="E463" s="14"/>
    </row>
    <row r="464" spans="1:5" s="13" customFormat="1" ht="12.75">
      <c r="A464" s="12"/>
      <c r="B464" s="17"/>
      <c r="C464" s="49"/>
      <c r="E464" s="14"/>
    </row>
    <row r="465" spans="1:5" s="13" customFormat="1" ht="12.75">
      <c r="A465" s="12"/>
      <c r="B465" s="31"/>
      <c r="C465" s="48"/>
      <c r="E465" s="14"/>
    </row>
    <row r="466" spans="1:5" s="13" customFormat="1" ht="12.75">
      <c r="A466" s="12"/>
      <c r="B466" s="18"/>
      <c r="C466" s="49"/>
      <c r="E466" s="14"/>
    </row>
    <row r="467" spans="1:5" s="13" customFormat="1" ht="12.75">
      <c r="A467" s="12"/>
      <c r="B467" s="17"/>
      <c r="C467" s="49"/>
      <c r="E467" s="14"/>
    </row>
    <row r="468" spans="1:5" s="13" customFormat="1" ht="12.75">
      <c r="A468" s="12"/>
      <c r="B468" s="17"/>
      <c r="C468" s="49"/>
      <c r="E468" s="14"/>
    </row>
    <row r="469" spans="1:5" s="13" customFormat="1" ht="12.75">
      <c r="A469" s="12"/>
      <c r="B469" s="17"/>
      <c r="C469" s="49"/>
      <c r="E469" s="14"/>
    </row>
    <row r="470" spans="1:5" s="13" customFormat="1" ht="12.75">
      <c r="A470" s="12"/>
      <c r="B470" s="17"/>
      <c r="C470" s="49"/>
      <c r="E470" s="14"/>
    </row>
    <row r="471" spans="1:5" s="13" customFormat="1" ht="12.75">
      <c r="A471" s="12"/>
      <c r="B471" s="17"/>
      <c r="C471" s="49"/>
      <c r="E471" s="14"/>
    </row>
    <row r="472" spans="1:5" s="13" customFormat="1" ht="12.75">
      <c r="A472" s="12"/>
      <c r="B472" s="17"/>
      <c r="C472" s="49"/>
      <c r="E472" s="14"/>
    </row>
    <row r="473" spans="1:5" s="13" customFormat="1" ht="12.75">
      <c r="A473" s="12"/>
      <c r="B473" s="17"/>
      <c r="C473" s="49"/>
      <c r="E473" s="14"/>
    </row>
    <row r="474" spans="1:5" s="13" customFormat="1" ht="12.75">
      <c r="A474" s="12"/>
      <c r="B474" s="17"/>
      <c r="C474" s="49"/>
      <c r="E474" s="14"/>
    </row>
    <row r="475" spans="1:5" s="13" customFormat="1" ht="12.75">
      <c r="A475" s="12"/>
      <c r="B475" s="17"/>
      <c r="C475" s="49"/>
      <c r="E475" s="14"/>
    </row>
    <row r="476" spans="1:5" s="13" customFormat="1" ht="12.75">
      <c r="A476" s="12"/>
      <c r="B476" s="17"/>
      <c r="C476" s="49"/>
      <c r="E476" s="14"/>
    </row>
    <row r="477" spans="1:5" s="13" customFormat="1" ht="12.75">
      <c r="A477" s="12"/>
      <c r="B477" s="17"/>
      <c r="C477" s="49"/>
      <c r="E477" s="14"/>
    </row>
    <row r="478" spans="1:5" s="13" customFormat="1" ht="12.75">
      <c r="A478" s="12"/>
      <c r="B478" s="17"/>
      <c r="C478" s="49"/>
      <c r="E478" s="14"/>
    </row>
    <row r="479" spans="1:5" s="13" customFormat="1" ht="12.75">
      <c r="A479" s="12"/>
      <c r="B479" s="17"/>
      <c r="C479" s="49"/>
      <c r="E479" s="14"/>
    </row>
    <row r="480" spans="1:5" s="13" customFormat="1" ht="12.75">
      <c r="A480" s="12"/>
      <c r="B480" s="17"/>
      <c r="C480" s="49"/>
      <c r="E480" s="14"/>
    </row>
    <row r="481" spans="1:5" s="13" customFormat="1" ht="12.75">
      <c r="A481" s="12"/>
      <c r="B481" s="17"/>
      <c r="C481" s="49"/>
      <c r="E481" s="14"/>
    </row>
    <row r="482" spans="1:5" s="13" customFormat="1" ht="12.75">
      <c r="A482" s="12"/>
      <c r="B482" s="18"/>
      <c r="C482" s="49"/>
      <c r="E482" s="14"/>
    </row>
    <row r="483" spans="1:5" s="13" customFormat="1" ht="12.75">
      <c r="A483" s="12"/>
      <c r="B483" s="17"/>
      <c r="C483" s="49"/>
      <c r="E483" s="14"/>
    </row>
    <row r="484" spans="1:5" s="13" customFormat="1" ht="12.75">
      <c r="A484" s="12"/>
      <c r="B484" s="17"/>
      <c r="C484" s="49"/>
      <c r="E484" s="14"/>
    </row>
    <row r="485" spans="1:5" s="13" customFormat="1" ht="12.75">
      <c r="A485" s="12"/>
      <c r="B485" s="17"/>
      <c r="C485" s="49"/>
      <c r="E485" s="14"/>
    </row>
    <row r="486" spans="1:5" s="13" customFormat="1" ht="12.75">
      <c r="A486" s="12"/>
      <c r="B486" s="17"/>
      <c r="C486" s="49"/>
      <c r="E486" s="14"/>
    </row>
    <row r="487" spans="1:5" s="13" customFormat="1" ht="12.75">
      <c r="A487" s="12"/>
      <c r="B487" s="18"/>
      <c r="C487" s="49"/>
      <c r="E487" s="14"/>
    </row>
    <row r="488" spans="1:5" s="13" customFormat="1" ht="12.75">
      <c r="A488" s="12"/>
      <c r="B488" s="17"/>
      <c r="C488" s="49"/>
      <c r="E488" s="14"/>
    </row>
    <row r="489" spans="1:5" s="13" customFormat="1" ht="12.75">
      <c r="A489" s="12"/>
      <c r="B489" s="17"/>
      <c r="C489" s="49"/>
      <c r="E489" s="14"/>
    </row>
    <row r="490" spans="1:5" s="13" customFormat="1" ht="12.75">
      <c r="A490" s="12"/>
      <c r="B490" s="17"/>
      <c r="C490" s="49"/>
      <c r="E490" s="14"/>
    </row>
    <row r="491" spans="1:5" s="13" customFormat="1" ht="12.75">
      <c r="A491" s="12"/>
      <c r="B491" s="17"/>
      <c r="C491" s="49"/>
      <c r="E491" s="14"/>
    </row>
    <row r="492" spans="1:5" s="13" customFormat="1" ht="12.75">
      <c r="A492" s="12"/>
      <c r="B492" s="17"/>
      <c r="C492" s="49"/>
      <c r="E492" s="14"/>
    </row>
    <row r="493" spans="1:5" s="13" customFormat="1" ht="12.75">
      <c r="A493" s="12"/>
      <c r="B493" s="17"/>
      <c r="C493" s="49"/>
      <c r="E493" s="14"/>
    </row>
    <row r="494" spans="1:5" s="13" customFormat="1" ht="12.75">
      <c r="A494" s="12"/>
      <c r="B494" s="17"/>
      <c r="C494" s="49"/>
      <c r="E494" s="14"/>
    </row>
    <row r="495" spans="1:5" s="13" customFormat="1" ht="12.75">
      <c r="A495" s="12"/>
      <c r="B495" s="17"/>
      <c r="C495" s="49"/>
      <c r="E495" s="14"/>
    </row>
    <row r="496" spans="1:5" s="13" customFormat="1" ht="12.75">
      <c r="A496" s="12"/>
      <c r="B496" s="17"/>
      <c r="C496" s="49"/>
      <c r="E496" s="14"/>
    </row>
    <row r="497" spans="1:5" s="13" customFormat="1" ht="12.75">
      <c r="A497" s="12"/>
      <c r="B497" s="17"/>
      <c r="C497" s="49"/>
      <c r="E497" s="14"/>
    </row>
    <row r="498" spans="1:5" s="13" customFormat="1" ht="12.75">
      <c r="A498" s="12"/>
      <c r="B498" s="17"/>
      <c r="C498" s="49"/>
      <c r="E498" s="14"/>
    </row>
    <row r="499" spans="1:5" s="13" customFormat="1" ht="12.75">
      <c r="A499" s="12"/>
      <c r="B499" s="17"/>
      <c r="C499" s="49"/>
      <c r="E499" s="14"/>
    </row>
    <row r="500" spans="1:5" s="13" customFormat="1" ht="12.75">
      <c r="A500" s="12"/>
      <c r="B500" s="17"/>
      <c r="C500" s="47"/>
      <c r="E500" s="14"/>
    </row>
    <row r="501" spans="1:5" s="13" customFormat="1" ht="12.75">
      <c r="A501" s="12"/>
      <c r="B501" s="17"/>
      <c r="C501" s="49"/>
      <c r="E501" s="14"/>
    </row>
    <row r="502" spans="1:5" s="13" customFormat="1" ht="12.75">
      <c r="A502" s="12"/>
      <c r="B502" s="17"/>
      <c r="C502" s="49"/>
      <c r="E502" s="14"/>
    </row>
    <row r="503" spans="1:5" s="13" customFormat="1" ht="12.75">
      <c r="A503" s="12"/>
      <c r="B503" s="17"/>
      <c r="C503" s="49"/>
      <c r="E503" s="14"/>
    </row>
    <row r="504" spans="1:5" s="13" customFormat="1" ht="12.75">
      <c r="A504" s="12"/>
      <c r="B504" s="17"/>
      <c r="C504" s="49"/>
      <c r="E504" s="14"/>
    </row>
    <row r="505" spans="1:5" s="13" customFormat="1" ht="12.75">
      <c r="A505" s="12"/>
      <c r="B505" s="17"/>
      <c r="C505" s="49"/>
      <c r="E505" s="14"/>
    </row>
    <row r="506" spans="1:5" s="13" customFormat="1" ht="12.75">
      <c r="A506" s="12"/>
      <c r="B506" s="18"/>
      <c r="C506" s="49"/>
      <c r="E506" s="14"/>
    </row>
    <row r="507" spans="1:5" s="13" customFormat="1" ht="12.75">
      <c r="A507" s="12"/>
      <c r="B507" s="17"/>
      <c r="C507" s="49"/>
      <c r="E507" s="14"/>
    </row>
    <row r="508" spans="1:5" s="13" customFormat="1" ht="12.75">
      <c r="A508" s="12"/>
      <c r="B508" s="17"/>
      <c r="C508" s="49"/>
      <c r="E508" s="14"/>
    </row>
    <row r="509" spans="1:5" s="13" customFormat="1" ht="12.75">
      <c r="A509" s="12"/>
      <c r="B509" s="17"/>
      <c r="C509" s="49"/>
      <c r="E509" s="14"/>
    </row>
    <row r="510" spans="1:5" s="13" customFormat="1" ht="12.75">
      <c r="A510" s="12"/>
      <c r="B510" s="17"/>
      <c r="C510" s="49"/>
      <c r="E510" s="14"/>
    </row>
    <row r="511" spans="1:5" s="13" customFormat="1" ht="12.75">
      <c r="A511" s="12"/>
      <c r="B511" s="17"/>
      <c r="C511" s="49"/>
      <c r="E511" s="14"/>
    </row>
    <row r="512" spans="1:5" s="13" customFormat="1" ht="12.75">
      <c r="A512" s="12"/>
      <c r="B512" s="17"/>
      <c r="C512" s="49"/>
      <c r="E512" s="14"/>
    </row>
    <row r="513" spans="1:5" s="13" customFormat="1" ht="12.75">
      <c r="A513" s="12"/>
      <c r="B513" s="17"/>
      <c r="C513" s="49"/>
      <c r="E513" s="14"/>
    </row>
    <row r="514" spans="1:5" s="13" customFormat="1" ht="12.75">
      <c r="A514" s="12"/>
      <c r="B514" s="19"/>
      <c r="C514" s="50"/>
      <c r="E514" s="14"/>
    </row>
    <row r="515" spans="1:5" s="13" customFormat="1" ht="12.75">
      <c r="A515" s="12"/>
      <c r="B515" s="18"/>
      <c r="C515" s="49"/>
      <c r="E515" s="14"/>
    </row>
    <row r="516" spans="1:5" s="13" customFormat="1" ht="12.75">
      <c r="A516" s="12"/>
      <c r="B516" s="17"/>
      <c r="C516" s="49"/>
      <c r="E516" s="14"/>
    </row>
    <row r="517" spans="1:5" s="13" customFormat="1" ht="12.75">
      <c r="A517" s="12"/>
      <c r="B517" s="17"/>
      <c r="C517" s="49"/>
      <c r="E517" s="14"/>
    </row>
    <row r="518" spans="1:5" s="13" customFormat="1" ht="12.75">
      <c r="A518" s="12"/>
      <c r="B518" s="17"/>
      <c r="C518" s="49"/>
      <c r="E518" s="14"/>
    </row>
    <row r="519" spans="1:5" s="13" customFormat="1" ht="12.75">
      <c r="A519" s="12"/>
      <c r="B519" s="17"/>
      <c r="C519" s="49"/>
      <c r="E519" s="14"/>
    </row>
    <row r="520" spans="1:5" s="13" customFormat="1" ht="12.75">
      <c r="A520" s="12"/>
      <c r="B520" s="17"/>
      <c r="C520" s="49"/>
      <c r="E520" s="14"/>
    </row>
    <row r="521" spans="1:5" s="13" customFormat="1" ht="12.75">
      <c r="A521" s="12"/>
      <c r="B521" s="17"/>
      <c r="C521" s="49"/>
      <c r="E521" s="14"/>
    </row>
    <row r="522" spans="1:5" s="13" customFormat="1" ht="12.75">
      <c r="A522" s="12"/>
      <c r="B522" s="17"/>
      <c r="C522" s="49"/>
      <c r="E522" s="14"/>
    </row>
    <row r="523" spans="1:5" s="13" customFormat="1" ht="12.75">
      <c r="A523" s="12"/>
      <c r="B523" s="17"/>
      <c r="C523" s="49"/>
      <c r="E523" s="14"/>
    </row>
    <row r="524" spans="1:5" s="13" customFormat="1" ht="12.75">
      <c r="A524" s="12"/>
      <c r="B524" s="17"/>
      <c r="C524" s="49"/>
      <c r="E524" s="14"/>
    </row>
    <row r="525" spans="1:5" s="13" customFormat="1" ht="12.75">
      <c r="A525" s="12"/>
      <c r="B525" s="17"/>
      <c r="C525" s="49"/>
      <c r="E525" s="14"/>
    </row>
    <row r="526" spans="1:5" s="13" customFormat="1" ht="12.75">
      <c r="A526" s="12"/>
      <c r="B526" s="17"/>
      <c r="C526" s="49"/>
      <c r="E526" s="14"/>
    </row>
    <row r="527" spans="1:5" s="13" customFormat="1" ht="12.75">
      <c r="A527" s="12"/>
      <c r="B527" s="18"/>
      <c r="C527" s="49"/>
      <c r="E527" s="14"/>
    </row>
    <row r="528" spans="1:5" s="13" customFormat="1" ht="12.75">
      <c r="A528" s="12"/>
      <c r="B528" s="17"/>
      <c r="C528" s="49"/>
      <c r="E528" s="14"/>
    </row>
    <row r="529" spans="1:5" s="13" customFormat="1" ht="12.75">
      <c r="A529" s="12"/>
      <c r="B529" s="17"/>
      <c r="C529" s="49"/>
      <c r="E529" s="14"/>
    </row>
    <row r="530" spans="1:5" s="13" customFormat="1" ht="12.75">
      <c r="A530" s="12"/>
      <c r="B530" s="17"/>
      <c r="C530" s="49"/>
      <c r="E530" s="14"/>
    </row>
    <row r="531" spans="1:5" s="13" customFormat="1" ht="12.75">
      <c r="A531" s="12"/>
      <c r="B531" s="17"/>
      <c r="C531" s="49"/>
      <c r="E531" s="14"/>
    </row>
    <row r="532" spans="1:5" s="13" customFormat="1" ht="12.75">
      <c r="A532" s="12"/>
      <c r="B532" s="17"/>
      <c r="C532" s="49"/>
      <c r="E532" s="14"/>
    </row>
    <row r="533" spans="1:5" s="13" customFormat="1" ht="12.75">
      <c r="A533" s="12"/>
      <c r="B533" s="17"/>
      <c r="C533" s="49"/>
      <c r="E533" s="14"/>
    </row>
    <row r="534" spans="1:5" s="13" customFormat="1" ht="12.75">
      <c r="A534" s="12"/>
      <c r="B534" s="17"/>
      <c r="C534" s="49"/>
      <c r="E534" s="14"/>
    </row>
    <row r="535" spans="1:5" s="13" customFormat="1" ht="12.75">
      <c r="A535" s="12"/>
      <c r="B535" s="17"/>
      <c r="C535" s="49"/>
      <c r="E535" s="14"/>
    </row>
    <row r="536" spans="1:5" s="13" customFormat="1" ht="12.75">
      <c r="A536" s="12"/>
      <c r="B536" s="17"/>
      <c r="C536" s="49"/>
      <c r="E536" s="14"/>
    </row>
    <row r="537" spans="1:5" s="13" customFormat="1" ht="12.75">
      <c r="A537" s="12"/>
      <c r="B537" s="17"/>
      <c r="C537" s="49"/>
      <c r="E537" s="14"/>
    </row>
    <row r="538" spans="1:5" s="13" customFormat="1" ht="12.75">
      <c r="A538" s="12"/>
      <c r="B538" s="17"/>
      <c r="C538" s="49"/>
      <c r="E538" s="14"/>
    </row>
    <row r="539" spans="1:5" s="13" customFormat="1" ht="12.75">
      <c r="A539" s="12"/>
      <c r="B539" s="17"/>
      <c r="C539" s="49"/>
      <c r="E539" s="14"/>
    </row>
    <row r="540" spans="1:5" s="13" customFormat="1" ht="12.75">
      <c r="A540" s="12"/>
      <c r="B540" s="17"/>
      <c r="C540" s="49"/>
      <c r="E540" s="14"/>
    </row>
    <row r="541" spans="1:5" s="13" customFormat="1" ht="12.75">
      <c r="A541" s="12"/>
      <c r="B541" s="17"/>
      <c r="C541" s="49"/>
      <c r="E541" s="14"/>
    </row>
    <row r="542" spans="1:5" s="13" customFormat="1" ht="12.75">
      <c r="A542" s="12"/>
      <c r="B542" s="17"/>
      <c r="C542" s="49"/>
      <c r="E542" s="14"/>
    </row>
    <row r="543" spans="1:5" s="13" customFormat="1" ht="12.75">
      <c r="A543" s="12"/>
      <c r="B543" s="17"/>
      <c r="C543" s="49"/>
      <c r="E543" s="14"/>
    </row>
    <row r="544" spans="1:5" s="13" customFormat="1" ht="12.75">
      <c r="A544" s="12"/>
      <c r="B544" s="18"/>
      <c r="C544" s="49"/>
      <c r="E544" s="14"/>
    </row>
    <row r="545" spans="1:5" s="13" customFormat="1" ht="12.75">
      <c r="A545" s="12"/>
      <c r="B545" s="19"/>
      <c r="C545" s="50"/>
      <c r="E545" s="14"/>
    </row>
    <row r="546" spans="1:5" s="13" customFormat="1" ht="12.75">
      <c r="A546" s="12"/>
      <c r="B546" s="17"/>
      <c r="C546" s="49"/>
      <c r="E546" s="14"/>
    </row>
    <row r="547" spans="1:5" s="13" customFormat="1" ht="12.75">
      <c r="A547" s="12"/>
      <c r="B547" s="19"/>
      <c r="C547" s="50"/>
      <c r="E547" s="14"/>
    </row>
    <row r="548" spans="1:5" s="13" customFormat="1" ht="12.75">
      <c r="A548" s="12"/>
      <c r="B548" s="17"/>
      <c r="C548" s="49"/>
      <c r="E548" s="14"/>
    </row>
    <row r="549" spans="1:5" s="13" customFormat="1" ht="12.75">
      <c r="A549" s="12"/>
      <c r="B549" s="19"/>
      <c r="C549" s="50"/>
      <c r="E549" s="14"/>
    </row>
    <row r="550" spans="1:5" s="13" customFormat="1" ht="12.75">
      <c r="A550" s="12"/>
      <c r="B550" s="17"/>
      <c r="C550" s="49"/>
      <c r="E550" s="14"/>
    </row>
    <row r="551" spans="1:5" s="13" customFormat="1" ht="12.75">
      <c r="A551" s="12"/>
      <c r="B551" s="19"/>
      <c r="C551" s="50"/>
      <c r="E551" s="14"/>
    </row>
    <row r="552" spans="1:5" s="13" customFormat="1" ht="12.75">
      <c r="A552" s="12"/>
      <c r="B552" s="17"/>
      <c r="C552" s="49"/>
      <c r="E552" s="14"/>
    </row>
    <row r="553" spans="1:5" s="13" customFormat="1" ht="12.75">
      <c r="A553" s="12"/>
      <c r="B553" s="17"/>
      <c r="C553" s="49"/>
      <c r="E553" s="14"/>
    </row>
    <row r="554" spans="1:5" s="13" customFormat="1" ht="12.75">
      <c r="A554" s="12"/>
      <c r="B554" s="17"/>
      <c r="C554" s="49"/>
      <c r="E554" s="14"/>
    </row>
    <row r="555" spans="1:5" s="13" customFormat="1" ht="12.75">
      <c r="A555" s="12"/>
      <c r="B555" s="17"/>
      <c r="C555" s="49"/>
      <c r="E555" s="14"/>
    </row>
    <row r="556" spans="1:5" s="13" customFormat="1" ht="12.75">
      <c r="A556" s="12"/>
      <c r="B556" s="17"/>
      <c r="C556" s="49"/>
      <c r="E556" s="14"/>
    </row>
    <row r="557" spans="1:5" s="13" customFormat="1" ht="12.75">
      <c r="A557" s="12"/>
      <c r="B557" s="17"/>
      <c r="C557" s="45"/>
      <c r="E557" s="14"/>
    </row>
    <row r="558" spans="1:5" s="13" customFormat="1" ht="12.75">
      <c r="A558" s="32"/>
      <c r="B558" s="20"/>
      <c r="C558" s="43"/>
      <c r="E558" s="14"/>
    </row>
    <row r="559" spans="1:5" s="13" customFormat="1" ht="12.75">
      <c r="A559" s="33"/>
      <c r="B559" s="19"/>
      <c r="C559" s="51"/>
      <c r="E559" s="14"/>
    </row>
    <row r="560" spans="1:5" s="13" customFormat="1" ht="12.75">
      <c r="A560" s="33"/>
      <c r="B560" s="17"/>
      <c r="C560" s="45"/>
      <c r="E560" s="14"/>
    </row>
    <row r="561" spans="1:5" s="13" customFormat="1" ht="12.75">
      <c r="A561" s="33"/>
      <c r="B561" s="18"/>
      <c r="C561" s="45"/>
      <c r="E561" s="14"/>
    </row>
    <row r="562" spans="1:5" s="13" customFormat="1" ht="12.75">
      <c r="A562" s="33"/>
      <c r="B562" s="19"/>
      <c r="C562" s="51"/>
      <c r="E562" s="14"/>
    </row>
    <row r="563" spans="1:5" s="13" customFormat="1" ht="12.75">
      <c r="A563" s="33"/>
      <c r="B563" s="17"/>
      <c r="C563" s="45"/>
      <c r="E563" s="14"/>
    </row>
    <row r="564" spans="1:5" s="13" customFormat="1" ht="12.75">
      <c r="A564" s="33"/>
      <c r="B564" s="17"/>
      <c r="C564" s="45"/>
      <c r="E564" s="14"/>
    </row>
    <row r="565" spans="1:5" s="13" customFormat="1" ht="12.75">
      <c r="A565" s="33"/>
      <c r="B565" s="17"/>
      <c r="C565" s="45"/>
      <c r="E565" s="14"/>
    </row>
    <row r="566" spans="1:5" s="13" customFormat="1" ht="12.75">
      <c r="A566" s="33"/>
      <c r="B566" s="19"/>
      <c r="C566" s="51"/>
      <c r="E566" s="14"/>
    </row>
    <row r="567" spans="1:5" s="13" customFormat="1" ht="12.75">
      <c r="A567" s="33"/>
      <c r="B567" s="17"/>
      <c r="C567" s="45"/>
      <c r="E567" s="14"/>
    </row>
    <row r="568" spans="1:5" s="13" customFormat="1" ht="12.75">
      <c r="A568" s="33"/>
      <c r="B568" s="17"/>
      <c r="C568" s="45"/>
      <c r="E568" s="14"/>
    </row>
    <row r="569" spans="1:5" s="13" customFormat="1" ht="12.75">
      <c r="A569" s="33"/>
      <c r="B569" s="19"/>
      <c r="C569" s="51"/>
      <c r="E569" s="14"/>
    </row>
    <row r="570" spans="1:5" s="13" customFormat="1" ht="12.75">
      <c r="A570" s="33"/>
      <c r="B570" s="17"/>
      <c r="C570" s="45"/>
      <c r="E570" s="14"/>
    </row>
    <row r="571" spans="1:5" s="13" customFormat="1" ht="12.75">
      <c r="A571" s="33"/>
      <c r="B571" s="19"/>
      <c r="C571" s="51"/>
      <c r="E571" s="14"/>
    </row>
    <row r="572" spans="1:5" s="13" customFormat="1" ht="12.75">
      <c r="A572" s="33"/>
      <c r="B572" s="17"/>
      <c r="C572" s="45"/>
      <c r="E572" s="14"/>
    </row>
    <row r="573" spans="1:5" s="13" customFormat="1" ht="14.25">
      <c r="A573" s="12"/>
      <c r="B573" s="29"/>
      <c r="C573" s="49"/>
      <c r="E573" s="14"/>
    </row>
    <row r="574" spans="1:5" s="13" customFormat="1" ht="12.75">
      <c r="A574" s="12"/>
      <c r="B574" s="18"/>
      <c r="C574" s="51"/>
      <c r="E574" s="14"/>
    </row>
    <row r="575" spans="1:5" s="13" customFormat="1" ht="12.75">
      <c r="A575" s="12"/>
      <c r="B575" s="19"/>
      <c r="C575" s="51"/>
      <c r="E575" s="14"/>
    </row>
    <row r="576" spans="1:5" s="13" customFormat="1" ht="12.75">
      <c r="A576" s="12"/>
      <c r="B576" s="17"/>
      <c r="C576" s="45"/>
      <c r="E576" s="14"/>
    </row>
    <row r="577" spans="1:5" s="13" customFormat="1" ht="12.75">
      <c r="A577" s="12"/>
      <c r="B577" s="17"/>
      <c r="C577" s="45"/>
      <c r="E577" s="14"/>
    </row>
    <row r="578" spans="1:5" s="13" customFormat="1" ht="12.75">
      <c r="A578" s="12"/>
      <c r="B578" s="17"/>
      <c r="C578" s="45"/>
      <c r="E578" s="14"/>
    </row>
    <row r="579" spans="1:5" s="13" customFormat="1" ht="12.75">
      <c r="A579" s="12"/>
      <c r="B579" s="17"/>
      <c r="C579" s="45"/>
      <c r="E579" s="14"/>
    </row>
    <row r="580" spans="1:5" s="13" customFormat="1" ht="12.75">
      <c r="A580" s="12"/>
      <c r="B580" s="17"/>
      <c r="C580" s="45"/>
      <c r="E580" s="14"/>
    </row>
    <row r="581" spans="1:5" s="13" customFormat="1" ht="12.75">
      <c r="A581" s="12"/>
      <c r="B581" s="17"/>
      <c r="C581" s="45"/>
      <c r="E581" s="14"/>
    </row>
    <row r="582" spans="1:5" s="13" customFormat="1" ht="12.75">
      <c r="A582" s="12"/>
      <c r="B582" s="17"/>
      <c r="C582" s="45"/>
      <c r="E582" s="14"/>
    </row>
    <row r="583" spans="1:5" s="13" customFormat="1" ht="12.75">
      <c r="A583" s="12"/>
      <c r="B583" s="17"/>
      <c r="C583" s="45"/>
      <c r="E583" s="14"/>
    </row>
    <row r="584" spans="1:5" s="13" customFormat="1" ht="12.75">
      <c r="A584" s="12"/>
      <c r="B584" s="17"/>
      <c r="C584" s="45"/>
      <c r="E584" s="14"/>
    </row>
    <row r="585" spans="1:5" s="13" customFormat="1" ht="12.75">
      <c r="A585" s="12"/>
      <c r="B585" s="17"/>
      <c r="C585" s="45"/>
      <c r="E585" s="14"/>
    </row>
    <row r="586" spans="1:5" s="13" customFormat="1" ht="12.75">
      <c r="A586" s="12"/>
      <c r="B586" s="17"/>
      <c r="C586" s="45"/>
      <c r="E586" s="14"/>
    </row>
    <row r="587" spans="1:5" s="13" customFormat="1" ht="12.75">
      <c r="A587" s="12"/>
      <c r="B587" s="17"/>
      <c r="C587" s="45"/>
      <c r="E587" s="14"/>
    </row>
    <row r="588" spans="1:5" s="13" customFormat="1" ht="12.75">
      <c r="A588" s="12"/>
      <c r="B588" s="17"/>
      <c r="C588" s="45"/>
      <c r="E588" s="14"/>
    </row>
    <row r="589" spans="1:5" s="13" customFormat="1" ht="12.75">
      <c r="A589" s="12"/>
      <c r="B589" s="19"/>
      <c r="C589" s="51"/>
      <c r="E589" s="14"/>
    </row>
    <row r="590" spans="1:5" s="13" customFormat="1" ht="25.5" customHeight="1">
      <c r="A590" s="12"/>
      <c r="B590" s="17"/>
      <c r="C590" s="45"/>
      <c r="E590" s="14"/>
    </row>
    <row r="591" spans="1:5" s="13" customFormat="1" ht="12.75">
      <c r="A591" s="12"/>
      <c r="B591" s="17"/>
      <c r="C591" s="45"/>
      <c r="E591" s="14"/>
    </row>
    <row r="592" spans="1:5" s="13" customFormat="1" ht="12.75">
      <c r="A592" s="12"/>
      <c r="B592" s="17"/>
      <c r="C592" s="45"/>
      <c r="E592" s="14"/>
    </row>
    <row r="593" spans="1:5" s="13" customFormat="1" ht="12.75">
      <c r="A593" s="12"/>
      <c r="B593" s="17"/>
      <c r="C593" s="45"/>
      <c r="E593" s="14"/>
    </row>
    <row r="594" spans="1:5" s="13" customFormat="1" ht="12.75">
      <c r="A594" s="12"/>
      <c r="B594" s="17"/>
      <c r="C594" s="45"/>
      <c r="E594" s="14"/>
    </row>
    <row r="595" spans="1:5" s="13" customFormat="1" ht="30.75" customHeight="1">
      <c r="A595" s="12"/>
      <c r="B595" s="17"/>
      <c r="C595" s="45"/>
      <c r="E595" s="14"/>
    </row>
    <row r="596" spans="1:5" s="13" customFormat="1" ht="12.75">
      <c r="A596" s="12"/>
      <c r="B596" s="17"/>
      <c r="C596" s="45"/>
      <c r="E596" s="14"/>
    </row>
    <row r="597" spans="1:5" s="13" customFormat="1" ht="12.75">
      <c r="A597" s="12"/>
      <c r="B597" s="17"/>
      <c r="C597" s="45"/>
      <c r="E597" s="14"/>
    </row>
    <row r="598" spans="1:5" s="13" customFormat="1" ht="12.75">
      <c r="A598" s="12"/>
      <c r="B598" s="17"/>
      <c r="C598" s="45"/>
      <c r="E598" s="14"/>
    </row>
    <row r="599" spans="1:5" s="13" customFormat="1" ht="12.75">
      <c r="A599" s="12"/>
      <c r="B599" s="17"/>
      <c r="C599" s="45"/>
      <c r="E599" s="14"/>
    </row>
    <row r="600" spans="1:5" s="13" customFormat="1" ht="12.75">
      <c r="A600" s="12"/>
      <c r="B600" s="17"/>
      <c r="C600" s="45"/>
      <c r="E600" s="14"/>
    </row>
    <row r="601" spans="1:5" s="13" customFormat="1" ht="15" customHeight="1">
      <c r="A601" s="12"/>
      <c r="B601" s="17"/>
      <c r="C601" s="45"/>
      <c r="E601" s="14"/>
    </row>
    <row r="602" spans="1:5" s="13" customFormat="1" ht="15" customHeight="1">
      <c r="A602" s="12"/>
      <c r="B602" s="17"/>
      <c r="C602" s="45"/>
      <c r="E602" s="14"/>
    </row>
    <row r="603" spans="1:5" s="13" customFormat="1" ht="15" customHeight="1">
      <c r="A603" s="12"/>
      <c r="B603" s="17"/>
      <c r="C603" s="45"/>
      <c r="E603" s="14"/>
    </row>
    <row r="604" spans="1:5" s="13" customFormat="1" ht="15" customHeight="1">
      <c r="A604" s="12"/>
      <c r="B604" s="17"/>
      <c r="C604" s="45"/>
      <c r="E604" s="14"/>
    </row>
    <row r="605" spans="1:5" s="13" customFormat="1" ht="15" customHeight="1">
      <c r="A605" s="12"/>
      <c r="B605" s="18"/>
      <c r="C605" s="51"/>
      <c r="E605" s="14"/>
    </row>
    <row r="606" spans="1:5" s="13" customFormat="1" ht="15" customHeight="1">
      <c r="A606" s="12"/>
      <c r="B606" s="19"/>
      <c r="C606" s="51"/>
      <c r="E606" s="14"/>
    </row>
    <row r="607" spans="1:5" s="13" customFormat="1" ht="15" customHeight="1">
      <c r="A607" s="33"/>
      <c r="B607" s="17"/>
      <c r="C607" s="45"/>
      <c r="E607" s="14"/>
    </row>
    <row r="608" spans="1:5" s="13" customFormat="1" ht="15" customHeight="1">
      <c r="A608" s="12"/>
      <c r="B608" s="17"/>
      <c r="C608" s="45"/>
      <c r="E608" s="14"/>
    </row>
    <row r="609" spans="1:5" s="13" customFormat="1" ht="15" customHeight="1">
      <c r="A609" s="33"/>
      <c r="B609" s="17"/>
      <c r="C609" s="45"/>
      <c r="E609" s="14"/>
    </row>
    <row r="610" spans="1:5" s="13" customFormat="1" ht="15" customHeight="1">
      <c r="A610" s="12"/>
      <c r="B610" s="17"/>
      <c r="C610" s="45"/>
      <c r="E610" s="14"/>
    </row>
    <row r="611" spans="1:5" s="13" customFormat="1" ht="15" customHeight="1">
      <c r="A611" s="33"/>
      <c r="B611" s="17"/>
      <c r="C611" s="45"/>
      <c r="E611" s="14"/>
    </row>
    <row r="612" spans="1:5" s="13" customFormat="1" ht="15" customHeight="1">
      <c r="A612" s="12"/>
      <c r="B612" s="17"/>
      <c r="C612" s="45"/>
      <c r="E612" s="14"/>
    </row>
    <row r="613" spans="1:5" s="13" customFormat="1" ht="15" customHeight="1">
      <c r="A613" s="33"/>
      <c r="B613" s="17"/>
      <c r="C613" s="45"/>
      <c r="E613" s="14"/>
    </row>
    <row r="614" spans="1:5" s="13" customFormat="1" ht="15" customHeight="1">
      <c r="A614" s="12"/>
      <c r="B614" s="17"/>
      <c r="C614" s="45"/>
      <c r="E614" s="14"/>
    </row>
    <row r="615" spans="1:5" s="13" customFormat="1" ht="15" customHeight="1">
      <c r="A615" s="33"/>
      <c r="B615" s="17"/>
      <c r="C615" s="45"/>
      <c r="E615" s="14"/>
    </row>
    <row r="616" spans="1:5" s="13" customFormat="1" ht="15" customHeight="1">
      <c r="A616" s="12"/>
      <c r="B616" s="17"/>
      <c r="C616" s="45"/>
      <c r="E616" s="14"/>
    </row>
    <row r="617" spans="1:5" s="13" customFormat="1" ht="15" customHeight="1">
      <c r="A617" s="33"/>
      <c r="B617" s="17"/>
      <c r="C617" s="45"/>
      <c r="E617" s="14"/>
    </row>
    <row r="618" spans="1:5" s="13" customFormat="1" ht="15" customHeight="1">
      <c r="A618" s="12"/>
      <c r="B618" s="17"/>
      <c r="C618" s="45"/>
      <c r="E618" s="14"/>
    </row>
    <row r="619" spans="1:5" s="13" customFormat="1" ht="15" customHeight="1">
      <c r="A619" s="33"/>
      <c r="B619" s="17"/>
      <c r="C619" s="45"/>
      <c r="E619" s="14"/>
    </row>
    <row r="620" spans="1:5" s="13" customFormat="1" ht="15" customHeight="1">
      <c r="A620" s="12"/>
      <c r="B620" s="17"/>
      <c r="C620" s="45"/>
      <c r="E620" s="14"/>
    </row>
    <row r="621" spans="1:5" s="13" customFormat="1" ht="15" customHeight="1">
      <c r="A621" s="33"/>
      <c r="B621" s="17"/>
      <c r="C621" s="45"/>
      <c r="E621" s="14"/>
    </row>
    <row r="622" spans="1:5" s="13" customFormat="1" ht="15" customHeight="1">
      <c r="A622" s="12"/>
      <c r="B622" s="17"/>
      <c r="C622" s="45"/>
      <c r="E622" s="14"/>
    </row>
    <row r="623" spans="1:5" s="13" customFormat="1" ht="15" customHeight="1">
      <c r="A623" s="33"/>
      <c r="B623" s="17"/>
      <c r="C623" s="45"/>
      <c r="E623" s="14"/>
    </row>
    <row r="624" spans="1:5" s="13" customFormat="1" ht="15" customHeight="1">
      <c r="A624" s="12"/>
      <c r="B624" s="17"/>
      <c r="C624" s="45"/>
      <c r="E624" s="14"/>
    </row>
    <row r="625" spans="1:5" s="13" customFormat="1" ht="15" customHeight="1">
      <c r="A625" s="33"/>
      <c r="B625" s="17"/>
      <c r="C625" s="45"/>
      <c r="E625" s="14"/>
    </row>
    <row r="626" spans="1:5" s="13" customFormat="1" ht="15" customHeight="1">
      <c r="A626" s="33"/>
      <c r="B626" s="19"/>
      <c r="C626" s="51"/>
      <c r="E626" s="14"/>
    </row>
    <row r="627" spans="1:5" s="13" customFormat="1" ht="15" customHeight="1">
      <c r="A627" s="33"/>
      <c r="B627" s="17"/>
      <c r="C627" s="45"/>
      <c r="E627" s="14"/>
    </row>
    <row r="628" spans="1:5" s="13" customFormat="1" ht="15" customHeight="1">
      <c r="A628" s="33"/>
      <c r="B628" s="17"/>
      <c r="C628" s="45"/>
      <c r="E628" s="14"/>
    </row>
    <row r="629" spans="1:5" s="13" customFormat="1" ht="15" customHeight="1">
      <c r="A629" s="33"/>
      <c r="B629" s="17"/>
      <c r="C629" s="45"/>
      <c r="E629" s="14"/>
    </row>
    <row r="630" spans="1:5" s="13" customFormat="1" ht="15" customHeight="1">
      <c r="A630" s="33"/>
      <c r="B630" s="17"/>
      <c r="C630" s="45"/>
      <c r="E630" s="14"/>
    </row>
    <row r="631" spans="1:5" s="13" customFormat="1" ht="15" customHeight="1">
      <c r="A631" s="33"/>
      <c r="B631" s="17"/>
      <c r="C631" s="45"/>
      <c r="E631" s="14"/>
    </row>
    <row r="632" spans="1:5" s="13" customFormat="1" ht="15" customHeight="1">
      <c r="A632" s="33"/>
      <c r="B632" s="17"/>
      <c r="C632" s="45"/>
      <c r="E632" s="14"/>
    </row>
    <row r="633" spans="1:5" s="13" customFormat="1" ht="15" customHeight="1">
      <c r="A633" s="12"/>
      <c r="B633" s="34"/>
      <c r="C633" s="44"/>
      <c r="E633" s="14"/>
    </row>
    <row r="634" s="13" customFormat="1" ht="15" customHeight="1">
      <c r="C634" s="52"/>
    </row>
    <row r="635" s="13" customFormat="1" ht="15" customHeight="1">
      <c r="C635" s="52"/>
    </row>
    <row r="636" s="13" customFormat="1" ht="15" customHeight="1">
      <c r="C636" s="52"/>
    </row>
    <row r="637" s="13" customFormat="1" ht="15" customHeight="1">
      <c r="C637" s="52"/>
    </row>
    <row r="638" s="13" customFormat="1" ht="15" customHeight="1">
      <c r="C638" s="52"/>
    </row>
    <row r="639" s="13" customFormat="1" ht="15" customHeight="1">
      <c r="C639" s="52"/>
    </row>
    <row r="640" s="13" customFormat="1" ht="15" customHeight="1">
      <c r="C640" s="52"/>
    </row>
    <row r="641" s="13" customFormat="1" ht="15" customHeight="1">
      <c r="C641" s="52"/>
    </row>
    <row r="642" s="13" customFormat="1" ht="15" customHeight="1">
      <c r="C642" s="52"/>
    </row>
    <row r="643" s="13" customFormat="1" ht="15" customHeight="1">
      <c r="C643" s="52"/>
    </row>
    <row r="644" s="13" customFormat="1" ht="15" customHeight="1">
      <c r="C644" s="52"/>
    </row>
    <row r="645" s="13" customFormat="1" ht="15" customHeight="1">
      <c r="C645" s="52"/>
    </row>
    <row r="646" s="13" customFormat="1" ht="15" customHeight="1">
      <c r="C646" s="52"/>
    </row>
    <row r="647" s="13" customFormat="1" ht="15" customHeight="1">
      <c r="C647" s="52"/>
    </row>
    <row r="648" s="13" customFormat="1" ht="15" customHeight="1">
      <c r="C648" s="52"/>
    </row>
    <row r="649" s="13" customFormat="1" ht="15" customHeight="1">
      <c r="C649" s="52"/>
    </row>
    <row r="650" s="13" customFormat="1" ht="15" customHeight="1">
      <c r="C650" s="52"/>
    </row>
    <row r="651" s="13" customFormat="1" ht="15" customHeight="1">
      <c r="C651" s="52"/>
    </row>
    <row r="652" s="13" customFormat="1" ht="15" customHeight="1">
      <c r="C652" s="52"/>
    </row>
    <row r="653" s="13" customFormat="1" ht="15" customHeight="1">
      <c r="C653" s="52"/>
    </row>
    <row r="654" s="13" customFormat="1" ht="15" customHeight="1">
      <c r="C654" s="52"/>
    </row>
    <row r="655" s="13" customFormat="1" ht="15" customHeight="1">
      <c r="C655" s="52"/>
    </row>
    <row r="656" s="13" customFormat="1" ht="15" customHeight="1">
      <c r="C656" s="52"/>
    </row>
    <row r="657" s="13" customFormat="1" ht="15" customHeight="1">
      <c r="C657" s="52"/>
    </row>
    <row r="658" s="13" customFormat="1" ht="15" customHeight="1">
      <c r="C658" s="52"/>
    </row>
    <row r="659" s="13" customFormat="1" ht="15" customHeight="1">
      <c r="C659" s="52"/>
    </row>
    <row r="660" s="13" customFormat="1" ht="15" customHeight="1">
      <c r="C660" s="52"/>
    </row>
    <row r="661" s="13" customFormat="1" ht="15" customHeight="1">
      <c r="C661" s="52"/>
    </row>
    <row r="662" s="13" customFormat="1" ht="15" customHeight="1">
      <c r="C662" s="52"/>
    </row>
    <row r="663" s="13" customFormat="1" ht="15" customHeight="1">
      <c r="C663" s="52"/>
    </row>
    <row r="664" s="13" customFormat="1" ht="15" customHeight="1">
      <c r="C664" s="52"/>
    </row>
    <row r="665" s="13" customFormat="1" ht="15" customHeight="1">
      <c r="C665" s="52"/>
    </row>
    <row r="666" s="13" customFormat="1" ht="15" customHeight="1">
      <c r="C666" s="52"/>
    </row>
    <row r="667" s="13" customFormat="1" ht="15" customHeight="1">
      <c r="C667" s="52"/>
    </row>
    <row r="668" s="13" customFormat="1" ht="15" customHeight="1">
      <c r="C668" s="52"/>
    </row>
    <row r="669" s="13" customFormat="1" ht="15" customHeight="1">
      <c r="C669" s="52"/>
    </row>
    <row r="670" s="13" customFormat="1" ht="15" customHeight="1">
      <c r="C670" s="52"/>
    </row>
    <row r="671" s="13" customFormat="1" ht="15" customHeight="1">
      <c r="C671" s="52"/>
    </row>
    <row r="672" s="13" customFormat="1" ht="15" customHeight="1">
      <c r="C672" s="52"/>
    </row>
    <row r="673" s="13" customFormat="1" ht="15" customHeight="1">
      <c r="C673" s="52"/>
    </row>
    <row r="674" s="13" customFormat="1" ht="15" customHeight="1">
      <c r="C674" s="52"/>
    </row>
    <row r="675" s="13" customFormat="1" ht="15" customHeight="1">
      <c r="C675" s="52"/>
    </row>
    <row r="676" s="13" customFormat="1" ht="15" customHeight="1">
      <c r="C676" s="52"/>
    </row>
    <row r="677" s="13" customFormat="1" ht="15" customHeight="1">
      <c r="C677" s="52"/>
    </row>
    <row r="678" s="13" customFormat="1" ht="15" customHeight="1">
      <c r="C678" s="52"/>
    </row>
    <row r="679" s="13" customFormat="1" ht="15" customHeight="1">
      <c r="C679" s="52"/>
    </row>
    <row r="680" s="13" customFormat="1" ht="15" customHeight="1">
      <c r="C680" s="52"/>
    </row>
    <row r="681" s="13" customFormat="1" ht="15" customHeight="1">
      <c r="C681" s="52"/>
    </row>
    <row r="682" s="13" customFormat="1" ht="15" customHeight="1">
      <c r="C682" s="52"/>
    </row>
    <row r="683" s="13" customFormat="1" ht="15" customHeight="1">
      <c r="C683" s="52"/>
    </row>
    <row r="684" s="13" customFormat="1" ht="15" customHeight="1">
      <c r="C684" s="52"/>
    </row>
    <row r="685" s="13" customFormat="1" ht="15" customHeight="1">
      <c r="C685" s="52"/>
    </row>
    <row r="686" s="13" customFormat="1" ht="15" customHeight="1">
      <c r="C686" s="52"/>
    </row>
    <row r="687" s="13" customFormat="1" ht="15" customHeight="1">
      <c r="C687" s="52"/>
    </row>
    <row r="688" s="13" customFormat="1" ht="15" customHeight="1">
      <c r="C688" s="52"/>
    </row>
    <row r="689" s="13" customFormat="1" ht="15" customHeight="1">
      <c r="C689" s="52"/>
    </row>
    <row r="690" s="13" customFormat="1" ht="15" customHeight="1">
      <c r="C690" s="52"/>
    </row>
    <row r="691" s="13" customFormat="1" ht="15" customHeight="1">
      <c r="C691" s="52"/>
    </row>
    <row r="692" s="13" customFormat="1" ht="15" customHeight="1">
      <c r="C692" s="52"/>
    </row>
    <row r="693" s="13" customFormat="1" ht="15" customHeight="1">
      <c r="C693" s="52"/>
    </row>
    <row r="694" s="13" customFormat="1" ht="15" customHeight="1">
      <c r="C694" s="52"/>
    </row>
    <row r="695" s="13" customFormat="1" ht="15" customHeight="1">
      <c r="C695" s="52"/>
    </row>
    <row r="696" s="13" customFormat="1" ht="15" customHeight="1">
      <c r="C696" s="52"/>
    </row>
    <row r="697" s="13" customFormat="1" ht="15" customHeight="1">
      <c r="C697" s="52"/>
    </row>
    <row r="698" s="13" customFormat="1" ht="15" customHeight="1">
      <c r="C698" s="52"/>
    </row>
    <row r="699" s="13" customFormat="1" ht="15" customHeight="1">
      <c r="C699" s="52"/>
    </row>
    <row r="700" s="13" customFormat="1" ht="15" customHeight="1">
      <c r="C700" s="52"/>
    </row>
    <row r="701" s="13" customFormat="1" ht="15" customHeight="1">
      <c r="C701" s="52"/>
    </row>
    <row r="702" s="13" customFormat="1" ht="15" customHeight="1">
      <c r="C702" s="52"/>
    </row>
    <row r="703" s="13" customFormat="1" ht="15" customHeight="1">
      <c r="C703" s="52"/>
    </row>
    <row r="704" s="13" customFormat="1" ht="15" customHeight="1">
      <c r="C704" s="52"/>
    </row>
    <row r="705" s="13" customFormat="1" ht="15" customHeight="1">
      <c r="C705" s="52"/>
    </row>
    <row r="706" s="13" customFormat="1" ht="15" customHeight="1">
      <c r="C706" s="52"/>
    </row>
    <row r="707" s="13" customFormat="1" ht="15" customHeight="1">
      <c r="C707" s="52"/>
    </row>
    <row r="708" s="13" customFormat="1" ht="15" customHeight="1">
      <c r="C708" s="52"/>
    </row>
    <row r="709" s="13" customFormat="1" ht="15" customHeight="1">
      <c r="C709" s="52"/>
    </row>
    <row r="710" s="13" customFormat="1" ht="15" customHeight="1">
      <c r="C710" s="52"/>
    </row>
    <row r="711" s="13" customFormat="1" ht="15" customHeight="1">
      <c r="C711" s="52"/>
    </row>
    <row r="712" s="13" customFormat="1" ht="15" customHeight="1">
      <c r="C712" s="52"/>
    </row>
    <row r="713" s="13" customFormat="1" ht="15" customHeight="1">
      <c r="C713" s="52"/>
    </row>
    <row r="714" s="13" customFormat="1" ht="15" customHeight="1">
      <c r="C714" s="52"/>
    </row>
    <row r="715" s="13" customFormat="1" ht="15" customHeight="1">
      <c r="C715" s="52"/>
    </row>
    <row r="716" s="13" customFormat="1" ht="15" customHeight="1">
      <c r="C716" s="52"/>
    </row>
    <row r="717" s="13" customFormat="1" ht="15" customHeight="1">
      <c r="C717" s="52"/>
    </row>
    <row r="718" s="13" customFormat="1" ht="15" customHeight="1">
      <c r="C718" s="52"/>
    </row>
    <row r="719" s="13" customFormat="1" ht="15" customHeight="1">
      <c r="C719" s="52"/>
    </row>
    <row r="720" s="13" customFormat="1" ht="12.75">
      <c r="C720" s="52"/>
    </row>
    <row r="721" s="13" customFormat="1" ht="12.75">
      <c r="C721" s="52"/>
    </row>
    <row r="722" s="13" customFormat="1" ht="12.75">
      <c r="C722" s="52"/>
    </row>
    <row r="723" s="13" customFormat="1" ht="12.75">
      <c r="C723" s="52"/>
    </row>
    <row r="724" s="13" customFormat="1" ht="12.75">
      <c r="C724" s="52"/>
    </row>
    <row r="725" s="13" customFormat="1" ht="12.75">
      <c r="C725" s="52"/>
    </row>
    <row r="726" s="13" customFormat="1" ht="12.75">
      <c r="C726" s="52"/>
    </row>
    <row r="727" s="13" customFormat="1" ht="12.75">
      <c r="C727" s="52"/>
    </row>
    <row r="728" s="13" customFormat="1" ht="12.75">
      <c r="C728" s="52"/>
    </row>
    <row r="729" s="13" customFormat="1" ht="12.75">
      <c r="C729" s="52"/>
    </row>
    <row r="730" s="13" customFormat="1" ht="12.75">
      <c r="C730" s="52"/>
    </row>
    <row r="731" s="13" customFormat="1" ht="12.75">
      <c r="C731" s="52"/>
    </row>
    <row r="732" s="13" customFormat="1" ht="12.75">
      <c r="C732" s="52"/>
    </row>
    <row r="733" s="13" customFormat="1" ht="12.75">
      <c r="C733" s="52"/>
    </row>
    <row r="734" s="13" customFormat="1" ht="12.75">
      <c r="C734" s="52"/>
    </row>
    <row r="735" s="13" customFormat="1" ht="12.75">
      <c r="C735" s="52"/>
    </row>
    <row r="736" s="13" customFormat="1" ht="12.75">
      <c r="C736" s="52"/>
    </row>
    <row r="737" s="13" customFormat="1" ht="12.75">
      <c r="C737" s="52"/>
    </row>
    <row r="738" s="13" customFormat="1" ht="12.75">
      <c r="C738" s="52"/>
    </row>
    <row r="739" s="13" customFormat="1" ht="12.75">
      <c r="C739" s="52"/>
    </row>
    <row r="740" s="13" customFormat="1" ht="12.75">
      <c r="C740" s="52"/>
    </row>
    <row r="741" s="13" customFormat="1" ht="12.75">
      <c r="C741" s="52"/>
    </row>
    <row r="742" s="13" customFormat="1" ht="12.75">
      <c r="C742" s="52"/>
    </row>
    <row r="743" s="13" customFormat="1" ht="12.75">
      <c r="C743" s="52"/>
    </row>
    <row r="744" s="13" customFormat="1" ht="12.75">
      <c r="C744" s="52"/>
    </row>
    <row r="745" s="13" customFormat="1" ht="12.75">
      <c r="C745" s="52"/>
    </row>
    <row r="746" s="13" customFormat="1" ht="12.75">
      <c r="C746" s="52"/>
    </row>
    <row r="747" s="13" customFormat="1" ht="12.75">
      <c r="C747" s="52"/>
    </row>
    <row r="748" s="13" customFormat="1" ht="12.75">
      <c r="C748" s="52"/>
    </row>
    <row r="749" s="13" customFormat="1" ht="12.75">
      <c r="C749" s="52"/>
    </row>
    <row r="750" s="13" customFormat="1" ht="12.75">
      <c r="C750" s="52"/>
    </row>
    <row r="751" s="13" customFormat="1" ht="12.75">
      <c r="C751" s="52"/>
    </row>
    <row r="752" s="13" customFormat="1" ht="12.75">
      <c r="C752" s="52"/>
    </row>
    <row r="753" s="13" customFormat="1" ht="12.75">
      <c r="C753" s="52"/>
    </row>
    <row r="754" s="13" customFormat="1" ht="12.75">
      <c r="C754" s="52"/>
    </row>
    <row r="755" s="13" customFormat="1" ht="12.75">
      <c r="C755" s="52"/>
    </row>
    <row r="756" s="13" customFormat="1" ht="12.75">
      <c r="C756" s="52"/>
    </row>
    <row r="757" s="13" customFormat="1" ht="12.75">
      <c r="C757" s="52"/>
    </row>
    <row r="758" s="13" customFormat="1" ht="12.75">
      <c r="C758" s="52"/>
    </row>
    <row r="759" s="13" customFormat="1" ht="12.75">
      <c r="C759" s="52"/>
    </row>
    <row r="760" s="13" customFormat="1" ht="12.75">
      <c r="C760" s="52"/>
    </row>
    <row r="761" s="13" customFormat="1" ht="12.75">
      <c r="C761" s="52"/>
    </row>
    <row r="762" s="13" customFormat="1" ht="12.75">
      <c r="C762" s="52"/>
    </row>
    <row r="763" s="13" customFormat="1" ht="12.75">
      <c r="C763" s="52"/>
    </row>
    <row r="764" s="13" customFormat="1" ht="12.75">
      <c r="C764" s="52"/>
    </row>
    <row r="765" s="13" customFormat="1" ht="12.75">
      <c r="C765" s="52"/>
    </row>
    <row r="766" s="13" customFormat="1" ht="12.75">
      <c r="C766" s="52"/>
    </row>
    <row r="767" s="13" customFormat="1" ht="12.75">
      <c r="C767" s="52"/>
    </row>
    <row r="768" s="13" customFormat="1" ht="12.75">
      <c r="C768" s="52"/>
    </row>
    <row r="769" s="13" customFormat="1" ht="12.75">
      <c r="C769" s="52"/>
    </row>
    <row r="770" s="13" customFormat="1" ht="12.75">
      <c r="C770" s="52"/>
    </row>
    <row r="771" s="13" customFormat="1" ht="12.75">
      <c r="C771" s="52"/>
    </row>
    <row r="772" s="13" customFormat="1" ht="12.75">
      <c r="C772" s="52"/>
    </row>
    <row r="773" s="13" customFormat="1" ht="12.75">
      <c r="C773" s="52"/>
    </row>
    <row r="774" s="13" customFormat="1" ht="12.75">
      <c r="C774" s="52"/>
    </row>
    <row r="775" s="13" customFormat="1" ht="12.75">
      <c r="C775" s="52"/>
    </row>
    <row r="776" s="13" customFormat="1" ht="12.75">
      <c r="C776" s="52"/>
    </row>
    <row r="777" s="13" customFormat="1" ht="12.75">
      <c r="C777" s="52"/>
    </row>
    <row r="778" s="13" customFormat="1" ht="12.75">
      <c r="C778" s="52"/>
    </row>
    <row r="779" s="13" customFormat="1" ht="12.75">
      <c r="C779" s="52"/>
    </row>
    <row r="780" s="13" customFormat="1" ht="12.75">
      <c r="C780" s="52"/>
    </row>
    <row r="781" s="13" customFormat="1" ht="12.75">
      <c r="C781" s="52"/>
    </row>
    <row r="782" s="13" customFormat="1" ht="12.75">
      <c r="C782" s="52"/>
    </row>
    <row r="783" s="13" customFormat="1" ht="12.75">
      <c r="C783" s="52"/>
    </row>
    <row r="784" s="13" customFormat="1" ht="12.75">
      <c r="C784" s="52"/>
    </row>
    <row r="785" s="13" customFormat="1" ht="12.75">
      <c r="C785" s="52"/>
    </row>
    <row r="786" s="13" customFormat="1" ht="12.75">
      <c r="C786" s="52"/>
    </row>
    <row r="787" s="13" customFormat="1" ht="12.75">
      <c r="C787" s="52"/>
    </row>
    <row r="788" s="13" customFormat="1" ht="12.75">
      <c r="C788" s="52"/>
    </row>
    <row r="789" s="13" customFormat="1" ht="12.75">
      <c r="C789" s="52"/>
    </row>
    <row r="790" s="13" customFormat="1" ht="12.75">
      <c r="C790" s="52"/>
    </row>
    <row r="791" s="13" customFormat="1" ht="12.75">
      <c r="C791" s="52"/>
    </row>
    <row r="792" s="13" customFormat="1" ht="12.75">
      <c r="C792" s="52"/>
    </row>
    <row r="793" s="13" customFormat="1" ht="12.75">
      <c r="C793" s="52"/>
    </row>
    <row r="794" s="13" customFormat="1" ht="12.75">
      <c r="C794" s="52"/>
    </row>
    <row r="795" s="13" customFormat="1" ht="12.75">
      <c r="C795" s="52"/>
    </row>
    <row r="796" s="13" customFormat="1" ht="12.75">
      <c r="C796" s="52"/>
    </row>
    <row r="797" s="13" customFormat="1" ht="12.75">
      <c r="C797" s="52"/>
    </row>
    <row r="798" s="13" customFormat="1" ht="12.75">
      <c r="C798" s="52"/>
    </row>
    <row r="799" s="13" customFormat="1" ht="12.75">
      <c r="C799" s="52"/>
    </row>
    <row r="800" s="13" customFormat="1" ht="12.75">
      <c r="C800" s="52"/>
    </row>
    <row r="801" s="13" customFormat="1" ht="12.75">
      <c r="C801" s="52"/>
    </row>
    <row r="802" s="13" customFormat="1" ht="12.75">
      <c r="C802" s="52"/>
    </row>
    <row r="803" s="13" customFormat="1" ht="12.75">
      <c r="C803" s="52"/>
    </row>
    <row r="804" s="13" customFormat="1" ht="12.75">
      <c r="C804" s="52"/>
    </row>
    <row r="805" s="13" customFormat="1" ht="12.75">
      <c r="C805" s="52"/>
    </row>
    <row r="806" s="13" customFormat="1" ht="12.75">
      <c r="C806" s="52"/>
    </row>
    <row r="807" s="13" customFormat="1" ht="12.75">
      <c r="C807" s="52"/>
    </row>
    <row r="808" s="13" customFormat="1" ht="12.75">
      <c r="C808" s="52"/>
    </row>
    <row r="809" s="13" customFormat="1" ht="12.75">
      <c r="C809" s="52"/>
    </row>
    <row r="810" s="13" customFormat="1" ht="12.75">
      <c r="C810" s="52"/>
    </row>
    <row r="811" s="13" customFormat="1" ht="12.75">
      <c r="C811" s="52"/>
    </row>
    <row r="812" s="13" customFormat="1" ht="12.75">
      <c r="C812" s="52"/>
    </row>
    <row r="813" s="13" customFormat="1" ht="12.75">
      <c r="C813" s="52"/>
    </row>
    <row r="814" s="13" customFormat="1" ht="12.75">
      <c r="C814" s="52"/>
    </row>
    <row r="815" s="13" customFormat="1" ht="12.75">
      <c r="C815" s="52"/>
    </row>
    <row r="816" s="13" customFormat="1" ht="12.75">
      <c r="C816" s="52"/>
    </row>
    <row r="817" s="13" customFormat="1" ht="12.75">
      <c r="C817" s="52"/>
    </row>
    <row r="818" s="13" customFormat="1" ht="12.75">
      <c r="C818" s="52"/>
    </row>
    <row r="819" s="13" customFormat="1" ht="12.75">
      <c r="C819" s="52"/>
    </row>
    <row r="820" s="13" customFormat="1" ht="12.75">
      <c r="C820" s="52"/>
    </row>
    <row r="821" s="13" customFormat="1" ht="12.75">
      <c r="C821" s="52"/>
    </row>
    <row r="822" s="13" customFormat="1" ht="12.75">
      <c r="C822" s="52"/>
    </row>
    <row r="823" s="13" customFormat="1" ht="12.75">
      <c r="C823" s="52"/>
    </row>
    <row r="824" s="13" customFormat="1" ht="12.75">
      <c r="C824" s="52"/>
    </row>
    <row r="825" s="13" customFormat="1" ht="12.75">
      <c r="C825" s="52"/>
    </row>
    <row r="826" s="13" customFormat="1" ht="12.75">
      <c r="C826" s="52"/>
    </row>
    <row r="827" s="13" customFormat="1" ht="12.75">
      <c r="C827" s="52"/>
    </row>
    <row r="828" s="13" customFormat="1" ht="12.75">
      <c r="C828" s="52"/>
    </row>
    <row r="829" s="13" customFormat="1" ht="12.75">
      <c r="C829" s="52"/>
    </row>
    <row r="830" s="13" customFormat="1" ht="12.75">
      <c r="C830" s="52"/>
    </row>
    <row r="831" s="13" customFormat="1" ht="12.75">
      <c r="C831" s="52"/>
    </row>
    <row r="832" s="13" customFormat="1" ht="12.75">
      <c r="C832" s="52"/>
    </row>
    <row r="833" s="13" customFormat="1" ht="12.75">
      <c r="C833" s="52"/>
    </row>
    <row r="834" s="13" customFormat="1" ht="12.75">
      <c r="C834" s="52"/>
    </row>
    <row r="835" s="13" customFormat="1" ht="12.75">
      <c r="C835" s="52"/>
    </row>
    <row r="836" s="13" customFormat="1" ht="12.75">
      <c r="C836" s="52"/>
    </row>
    <row r="837" s="13" customFormat="1" ht="12.75">
      <c r="C837" s="52"/>
    </row>
    <row r="838" s="13" customFormat="1" ht="12.75">
      <c r="C838" s="52"/>
    </row>
    <row r="839" s="13" customFormat="1" ht="12.75">
      <c r="C839" s="52"/>
    </row>
    <row r="840" s="13" customFormat="1" ht="12.75">
      <c r="C840" s="52"/>
    </row>
    <row r="841" s="13" customFormat="1" ht="12.75">
      <c r="C841" s="52"/>
    </row>
    <row r="842" s="13" customFormat="1" ht="12.75">
      <c r="C842" s="52"/>
    </row>
    <row r="843" s="13" customFormat="1" ht="12.75">
      <c r="C843" s="52"/>
    </row>
    <row r="844" s="13" customFormat="1" ht="12.75">
      <c r="C844" s="52"/>
    </row>
    <row r="845" s="13" customFormat="1" ht="12.75">
      <c r="C845" s="52"/>
    </row>
    <row r="846" s="13" customFormat="1" ht="12.75">
      <c r="C846" s="52"/>
    </row>
    <row r="847" s="13" customFormat="1" ht="12.75">
      <c r="C847" s="52"/>
    </row>
    <row r="848" s="13" customFormat="1" ht="12.75">
      <c r="C848" s="52"/>
    </row>
    <row r="849" s="13" customFormat="1" ht="12.75">
      <c r="C849" s="52"/>
    </row>
    <row r="850" s="13" customFormat="1" ht="12.75">
      <c r="C850" s="52"/>
    </row>
    <row r="851" s="13" customFormat="1" ht="12.75">
      <c r="C851" s="52"/>
    </row>
    <row r="852" s="13" customFormat="1" ht="12.75">
      <c r="C852" s="52"/>
    </row>
    <row r="853" s="13" customFormat="1" ht="12.75">
      <c r="C853" s="52"/>
    </row>
    <row r="854" s="13" customFormat="1" ht="12.75">
      <c r="C854" s="52"/>
    </row>
    <row r="855" s="13" customFormat="1" ht="12.75">
      <c r="C855" s="52"/>
    </row>
    <row r="856" s="13" customFormat="1" ht="12.75">
      <c r="C856" s="52"/>
    </row>
    <row r="857" s="13" customFormat="1" ht="12.75">
      <c r="C857" s="52"/>
    </row>
    <row r="858" s="13" customFormat="1" ht="12.75">
      <c r="C858" s="52"/>
    </row>
    <row r="859" s="13" customFormat="1" ht="12.75">
      <c r="C859" s="52"/>
    </row>
    <row r="860" s="13" customFormat="1" ht="12.75">
      <c r="C860" s="52"/>
    </row>
    <row r="861" s="13" customFormat="1" ht="12.75">
      <c r="C861" s="52"/>
    </row>
    <row r="862" s="13" customFormat="1" ht="12.75">
      <c r="C862" s="52"/>
    </row>
    <row r="863" s="13" customFormat="1" ht="12.75">
      <c r="C863" s="52"/>
    </row>
    <row r="864" s="13" customFormat="1" ht="12.75">
      <c r="C864" s="52"/>
    </row>
    <row r="865" s="13" customFormat="1" ht="12.75">
      <c r="C865" s="52"/>
    </row>
    <row r="866" s="13" customFormat="1" ht="12.75">
      <c r="C866" s="52"/>
    </row>
    <row r="867" s="13" customFormat="1" ht="12.75">
      <c r="C867" s="52"/>
    </row>
    <row r="868" s="13" customFormat="1" ht="12.75">
      <c r="C868" s="52"/>
    </row>
    <row r="869" s="13" customFormat="1" ht="12.75">
      <c r="C869" s="52"/>
    </row>
    <row r="870" s="13" customFormat="1" ht="12.75">
      <c r="C870" s="52"/>
    </row>
    <row r="871" s="13" customFormat="1" ht="12.75">
      <c r="C871" s="52"/>
    </row>
    <row r="872" s="13" customFormat="1" ht="12.75">
      <c r="C872" s="52"/>
    </row>
    <row r="873" s="13" customFormat="1" ht="12.75">
      <c r="C873" s="52"/>
    </row>
    <row r="874" s="13" customFormat="1" ht="12.75">
      <c r="C874" s="52"/>
    </row>
    <row r="875" s="13" customFormat="1" ht="12.75">
      <c r="C875" s="52"/>
    </row>
    <row r="876" s="13" customFormat="1" ht="12.75">
      <c r="C876" s="52"/>
    </row>
    <row r="877" s="13" customFormat="1" ht="12.75">
      <c r="C877" s="52"/>
    </row>
    <row r="878" s="13" customFormat="1" ht="12.75">
      <c r="C878" s="52"/>
    </row>
    <row r="879" s="13" customFormat="1" ht="12.75">
      <c r="C879" s="52"/>
    </row>
    <row r="880" s="13" customFormat="1" ht="12.75">
      <c r="C880" s="52"/>
    </row>
    <row r="881" s="13" customFormat="1" ht="12.75">
      <c r="C881" s="52"/>
    </row>
    <row r="882" s="13" customFormat="1" ht="12.75">
      <c r="C882" s="52"/>
    </row>
    <row r="883" s="13" customFormat="1" ht="12.75">
      <c r="C883" s="52"/>
    </row>
    <row r="884" s="13" customFormat="1" ht="12.75">
      <c r="C884" s="52"/>
    </row>
    <row r="885" s="13" customFormat="1" ht="12.75">
      <c r="C885" s="52"/>
    </row>
    <row r="886" s="13" customFormat="1" ht="12.75">
      <c r="C886" s="52"/>
    </row>
    <row r="887" s="13" customFormat="1" ht="12.75">
      <c r="C887" s="52"/>
    </row>
    <row r="888" s="13" customFormat="1" ht="12.75">
      <c r="C888" s="52"/>
    </row>
    <row r="889" s="13" customFormat="1" ht="12.75">
      <c r="C889" s="52"/>
    </row>
    <row r="890" s="13" customFormat="1" ht="12.75">
      <c r="C890" s="52"/>
    </row>
    <row r="891" s="13" customFormat="1" ht="12.75">
      <c r="C891" s="52"/>
    </row>
    <row r="892" s="13" customFormat="1" ht="12.75">
      <c r="C892" s="52"/>
    </row>
    <row r="893" s="13" customFormat="1" ht="12.75">
      <c r="C893" s="52"/>
    </row>
    <row r="894" s="13" customFormat="1" ht="12.75">
      <c r="C894" s="52"/>
    </row>
    <row r="895" s="13" customFormat="1" ht="12.75">
      <c r="C895" s="52"/>
    </row>
    <row r="896" s="13" customFormat="1" ht="12.75">
      <c r="C896" s="52"/>
    </row>
    <row r="897" s="13" customFormat="1" ht="12.75">
      <c r="C897" s="52"/>
    </row>
    <row r="898" s="13" customFormat="1" ht="12.75">
      <c r="C898" s="52"/>
    </row>
    <row r="899" s="13" customFormat="1" ht="12.75">
      <c r="C899" s="52"/>
    </row>
    <row r="900" s="13" customFormat="1" ht="12.75">
      <c r="C900" s="52"/>
    </row>
    <row r="901" s="13" customFormat="1" ht="12.75">
      <c r="C901" s="52"/>
    </row>
    <row r="902" s="13" customFormat="1" ht="12.75">
      <c r="C902" s="52"/>
    </row>
    <row r="903" s="13" customFormat="1" ht="12.75">
      <c r="C903" s="52"/>
    </row>
    <row r="904" s="13" customFormat="1" ht="12.75">
      <c r="C904" s="52"/>
    </row>
    <row r="905" s="13" customFormat="1" ht="12.75">
      <c r="C905" s="52"/>
    </row>
    <row r="906" s="13" customFormat="1" ht="12.75">
      <c r="C906" s="52"/>
    </row>
    <row r="907" s="13" customFormat="1" ht="12.75">
      <c r="C907" s="52"/>
    </row>
    <row r="908" s="13" customFormat="1" ht="12.75">
      <c r="C908" s="52"/>
    </row>
  </sheetData>
  <sheetProtection/>
  <mergeCells count="7">
    <mergeCell ref="B237:E237"/>
    <mergeCell ref="A4:F4"/>
    <mergeCell ref="A5:F5"/>
    <mergeCell ref="A7:A8"/>
    <mergeCell ref="D7:D8"/>
    <mergeCell ref="E7:F7"/>
    <mergeCell ref="E1:F3"/>
  </mergeCells>
  <printOptions/>
  <pageMargins left="0" right="0" top="0" bottom="0" header="0" footer="0"/>
  <pageSetup firstPageNumber="2" useFirstPageNumber="1"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07"/>
  <sheetViews>
    <sheetView tabSelected="1" zoomScalePageLayoutView="0" workbookViewId="0" topLeftCell="A15">
      <selection activeCell="E9" sqref="E9"/>
    </sheetView>
  </sheetViews>
  <sheetFormatPr defaultColWidth="9.140625" defaultRowHeight="12.75"/>
  <cols>
    <col min="1" max="1" width="6.140625" style="3" customWidth="1"/>
    <col min="2" max="2" width="4.7109375" style="4" customWidth="1"/>
    <col min="3" max="3" width="5.28125" style="5" customWidth="1"/>
    <col min="4" max="4" width="5.7109375" style="6" customWidth="1"/>
    <col min="5" max="5" width="48.7109375" style="11" customWidth="1"/>
    <col min="6" max="6" width="18.00390625" style="7" customWidth="1"/>
    <col min="7" max="7" width="14.421875" style="7" customWidth="1"/>
    <col min="8" max="8" width="19.00390625" style="7" customWidth="1"/>
    <col min="9" max="9" width="9.140625" style="7" customWidth="1"/>
    <col min="10" max="10" width="18.8515625" style="7" bestFit="1" customWidth="1"/>
    <col min="11" max="11" width="20.7109375" style="7" customWidth="1"/>
    <col min="12" max="16384" width="9.140625" style="7" customWidth="1"/>
  </cols>
  <sheetData>
    <row r="1" spans="7:8" s="330" customFormat="1" ht="36" customHeight="1">
      <c r="G1" s="479" t="s">
        <v>574</v>
      </c>
      <c r="H1" s="479"/>
    </row>
    <row r="2" spans="7:8" s="330" customFormat="1" ht="21" customHeight="1">
      <c r="G2" s="479"/>
      <c r="H2" s="479"/>
    </row>
    <row r="3" spans="1:8" ht="20.25">
      <c r="A3" s="480" t="s">
        <v>253</v>
      </c>
      <c r="B3" s="480"/>
      <c r="C3" s="480"/>
      <c r="D3" s="480"/>
      <c r="E3" s="480"/>
      <c r="F3" s="480"/>
      <c r="G3" s="480"/>
      <c r="H3" s="480"/>
    </row>
    <row r="4" spans="1:8" ht="36" customHeight="1">
      <c r="A4" s="459" t="s">
        <v>254</v>
      </c>
      <c r="B4" s="459"/>
      <c r="C4" s="459"/>
      <c r="D4" s="459"/>
      <c r="E4" s="459"/>
      <c r="F4" s="459"/>
      <c r="G4" s="459"/>
      <c r="H4" s="459"/>
    </row>
    <row r="5" spans="6:8" s="330" customFormat="1" ht="16.5" customHeight="1" thickBot="1">
      <c r="F5" s="332"/>
      <c r="G5" s="336"/>
      <c r="H5" s="337" t="s">
        <v>559</v>
      </c>
    </row>
    <row r="6" spans="1:8" s="8" customFormat="1" ht="15.75" customHeight="1" thickBot="1">
      <c r="A6" s="460" t="s">
        <v>226</v>
      </c>
      <c r="B6" s="481" t="s">
        <v>430</v>
      </c>
      <c r="C6" s="483" t="s">
        <v>228</v>
      </c>
      <c r="D6" s="485" t="s">
        <v>229</v>
      </c>
      <c r="E6" s="468" t="s">
        <v>255</v>
      </c>
      <c r="F6" s="470" t="s">
        <v>566</v>
      </c>
      <c r="G6" s="456" t="s">
        <v>231</v>
      </c>
      <c r="H6" s="457"/>
    </row>
    <row r="7" spans="1:8" s="9" customFormat="1" ht="56.25" customHeight="1" thickBot="1">
      <c r="A7" s="461"/>
      <c r="B7" s="482"/>
      <c r="C7" s="484"/>
      <c r="D7" s="486"/>
      <c r="E7" s="469"/>
      <c r="F7" s="471"/>
      <c r="G7" s="167" t="s">
        <v>205</v>
      </c>
      <c r="H7" s="167" t="s">
        <v>206</v>
      </c>
    </row>
    <row r="8" spans="1:8" s="54" customFormat="1" ht="15.75" thickBot="1">
      <c r="A8" s="69">
        <v>1</v>
      </c>
      <c r="B8" s="70">
        <v>2</v>
      </c>
      <c r="C8" s="70">
        <v>3</v>
      </c>
      <c r="D8" s="71">
        <v>4</v>
      </c>
      <c r="E8" s="72">
        <v>5</v>
      </c>
      <c r="F8" s="72">
        <v>6</v>
      </c>
      <c r="G8" s="73">
        <v>7</v>
      </c>
      <c r="H8" s="74">
        <v>8</v>
      </c>
    </row>
    <row r="9" spans="1:11" s="56" customFormat="1" ht="45" thickBot="1">
      <c r="A9" s="76">
        <v>2000</v>
      </c>
      <c r="B9" s="77" t="s">
        <v>198</v>
      </c>
      <c r="C9" s="78" t="s">
        <v>199</v>
      </c>
      <c r="D9" s="79" t="s">
        <v>199</v>
      </c>
      <c r="E9" s="80" t="s">
        <v>84</v>
      </c>
      <c r="F9" s="301">
        <f>+G9+H9</f>
        <v>0</v>
      </c>
      <c r="G9" s="391">
        <f>+G14+G45+G357+G479+G566+G695+G636+G319</f>
        <v>0</v>
      </c>
      <c r="H9" s="303">
        <f>+H10+H187+H357</f>
        <v>0</v>
      </c>
      <c r="J9" s="285"/>
      <c r="K9" s="331"/>
    </row>
    <row r="10" spans="1:11" s="55" customFormat="1" ht="64.5" customHeight="1">
      <c r="A10" s="82">
        <v>2100</v>
      </c>
      <c r="B10" s="83" t="s">
        <v>97</v>
      </c>
      <c r="C10" s="158">
        <v>0</v>
      </c>
      <c r="D10" s="159">
        <v>0</v>
      </c>
      <c r="E10" s="86" t="s">
        <v>257</v>
      </c>
      <c r="F10" s="298">
        <f>+G10+H10</f>
        <v>-1100</v>
      </c>
      <c r="G10" s="299">
        <f>+G61+G64+G14</f>
        <v>-1100</v>
      </c>
      <c r="H10" s="426">
        <f>+H12+H45+H479</f>
        <v>0</v>
      </c>
      <c r="J10" s="340"/>
      <c r="K10" s="340"/>
    </row>
    <row r="11" spans="1:8" ht="17.25">
      <c r="A11" s="88"/>
      <c r="B11" s="83"/>
      <c r="C11" s="158"/>
      <c r="D11" s="159"/>
      <c r="E11" s="89" t="s">
        <v>238</v>
      </c>
      <c r="F11" s="392"/>
      <c r="G11" s="393"/>
      <c r="H11" s="427"/>
    </row>
    <row r="12" spans="1:8" s="10" customFormat="1" ht="46.5" customHeight="1">
      <c r="A12" s="93">
        <v>2110</v>
      </c>
      <c r="B12" s="83" t="s">
        <v>97</v>
      </c>
      <c r="C12" s="160">
        <v>1</v>
      </c>
      <c r="D12" s="161">
        <v>0</v>
      </c>
      <c r="E12" s="96" t="s">
        <v>239</v>
      </c>
      <c r="F12" s="278">
        <f>+G12+H12</f>
        <v>-1600</v>
      </c>
      <c r="G12" s="279">
        <f>+G14</f>
        <v>-1600</v>
      </c>
      <c r="H12" s="276">
        <f>+H14+H45</f>
        <v>0</v>
      </c>
    </row>
    <row r="13" spans="1:8" s="10" customFormat="1" ht="18" customHeight="1">
      <c r="A13" s="93"/>
      <c r="B13" s="83"/>
      <c r="C13" s="160"/>
      <c r="D13" s="161"/>
      <c r="E13" s="89" t="s">
        <v>240</v>
      </c>
      <c r="F13" s="278"/>
      <c r="G13" s="279"/>
      <c r="H13" s="284"/>
    </row>
    <row r="14" spans="1:8" ht="27">
      <c r="A14" s="93">
        <v>2111</v>
      </c>
      <c r="B14" s="101" t="s">
        <v>97</v>
      </c>
      <c r="C14" s="162">
        <v>1</v>
      </c>
      <c r="D14" s="163">
        <v>1</v>
      </c>
      <c r="E14" s="89" t="s">
        <v>241</v>
      </c>
      <c r="F14" s="271">
        <f>+G14+H14</f>
        <v>-1600</v>
      </c>
      <c r="G14" s="272">
        <f>+G16+G17+G18+G21+G24+G26+G19+G25+G20+G22+G23</f>
        <v>-1600</v>
      </c>
      <c r="H14" s="265">
        <f>+H27+H28</f>
        <v>0</v>
      </c>
    </row>
    <row r="15" spans="1:8" ht="40.5">
      <c r="A15" s="93"/>
      <c r="B15" s="101"/>
      <c r="C15" s="162"/>
      <c r="D15" s="163"/>
      <c r="E15" s="89" t="s">
        <v>256</v>
      </c>
      <c r="F15" s="258"/>
      <c r="G15" s="259"/>
      <c r="H15" s="265"/>
    </row>
    <row r="16" spans="1:8" ht="17.25" hidden="1">
      <c r="A16" s="93"/>
      <c r="B16" s="101"/>
      <c r="C16" s="162"/>
      <c r="D16" s="163"/>
      <c r="E16" s="257" t="s">
        <v>547</v>
      </c>
      <c r="F16" s="258">
        <f>+G16</f>
        <v>0</v>
      </c>
      <c r="G16" s="259"/>
      <c r="H16" s="265"/>
    </row>
    <row r="17" spans="1:8" ht="27" hidden="1">
      <c r="A17" s="93"/>
      <c r="B17" s="101"/>
      <c r="C17" s="162"/>
      <c r="D17" s="163"/>
      <c r="E17" s="257" t="s">
        <v>553</v>
      </c>
      <c r="F17" s="258">
        <f>G17</f>
        <v>0</v>
      </c>
      <c r="G17" s="259"/>
      <c r="H17" s="266"/>
    </row>
    <row r="18" spans="1:8" ht="17.25" hidden="1">
      <c r="A18" s="93"/>
      <c r="B18" s="101"/>
      <c r="C18" s="162"/>
      <c r="D18" s="163"/>
      <c r="E18" s="257" t="s">
        <v>550</v>
      </c>
      <c r="F18" s="258">
        <f aca="true" t="shared" si="0" ref="F18:F26">+G18</f>
        <v>0</v>
      </c>
      <c r="G18" s="259"/>
      <c r="H18" s="265"/>
    </row>
    <row r="19" spans="1:8" ht="17.25" hidden="1">
      <c r="A19" s="93"/>
      <c r="B19" s="101"/>
      <c r="C19" s="162"/>
      <c r="D19" s="163"/>
      <c r="E19" s="257" t="s">
        <v>558</v>
      </c>
      <c r="F19" s="258">
        <f t="shared" si="0"/>
        <v>0</v>
      </c>
      <c r="G19" s="259"/>
      <c r="H19" s="266"/>
    </row>
    <row r="20" spans="1:8" ht="17.25" hidden="1">
      <c r="A20" s="93"/>
      <c r="B20" s="101"/>
      <c r="C20" s="162"/>
      <c r="D20" s="163"/>
      <c r="E20" s="257" t="s">
        <v>561</v>
      </c>
      <c r="F20" s="258">
        <f t="shared" si="0"/>
        <v>0</v>
      </c>
      <c r="G20" s="259"/>
      <c r="H20" s="265"/>
    </row>
    <row r="21" spans="1:8" ht="17.25">
      <c r="A21" s="93"/>
      <c r="B21" s="101"/>
      <c r="C21" s="162"/>
      <c r="D21" s="163"/>
      <c r="E21" s="257" t="s">
        <v>549</v>
      </c>
      <c r="F21" s="258">
        <f t="shared" si="0"/>
        <v>-600</v>
      </c>
      <c r="G21" s="259">
        <v>-600</v>
      </c>
      <c r="H21" s="265"/>
    </row>
    <row r="22" spans="1:8" ht="17.25">
      <c r="A22" s="93"/>
      <c r="B22" s="101"/>
      <c r="C22" s="162"/>
      <c r="D22" s="163"/>
      <c r="E22" s="257" t="s">
        <v>568</v>
      </c>
      <c r="F22" s="258">
        <f>+G22</f>
        <v>-1000</v>
      </c>
      <c r="G22" s="259">
        <v>-1000</v>
      </c>
      <c r="H22" s="265"/>
    </row>
    <row r="23" spans="1:8" ht="27" hidden="1">
      <c r="A23" s="93"/>
      <c r="B23" s="101"/>
      <c r="C23" s="162"/>
      <c r="D23" s="163"/>
      <c r="E23" s="257" t="s">
        <v>569</v>
      </c>
      <c r="F23" s="258">
        <f>+G23</f>
        <v>0</v>
      </c>
      <c r="G23" s="259">
        <v>0</v>
      </c>
      <c r="H23" s="265"/>
    </row>
    <row r="24" spans="1:8" ht="17.25" hidden="1">
      <c r="A24" s="93"/>
      <c r="B24" s="101"/>
      <c r="C24" s="162"/>
      <c r="D24" s="163"/>
      <c r="E24" s="257" t="s">
        <v>542</v>
      </c>
      <c r="F24" s="258">
        <f t="shared" si="0"/>
        <v>0</v>
      </c>
      <c r="G24" s="259"/>
      <c r="H24" s="265"/>
    </row>
    <row r="25" spans="1:8" ht="17.25" hidden="1">
      <c r="A25" s="93"/>
      <c r="B25" s="101"/>
      <c r="C25" s="162"/>
      <c r="D25" s="163"/>
      <c r="E25" s="257" t="s">
        <v>560</v>
      </c>
      <c r="F25" s="258">
        <f t="shared" si="0"/>
        <v>0</v>
      </c>
      <c r="G25" s="259"/>
      <c r="H25" s="265"/>
    </row>
    <row r="26" spans="1:8" ht="17.25" hidden="1">
      <c r="A26" s="93"/>
      <c r="B26" s="101"/>
      <c r="C26" s="162"/>
      <c r="D26" s="163"/>
      <c r="E26" s="257" t="s">
        <v>545</v>
      </c>
      <c r="F26" s="258">
        <f t="shared" si="0"/>
        <v>0</v>
      </c>
      <c r="G26" s="259"/>
      <c r="H26" s="260"/>
    </row>
    <row r="27" spans="1:8" ht="17.25" hidden="1">
      <c r="A27" s="93"/>
      <c r="B27" s="101"/>
      <c r="C27" s="162"/>
      <c r="D27" s="163"/>
      <c r="E27" s="257" t="s">
        <v>535</v>
      </c>
      <c r="F27" s="258">
        <f>+G27+H27</f>
        <v>0</v>
      </c>
      <c r="G27" s="259"/>
      <c r="H27" s="265"/>
    </row>
    <row r="28" spans="1:8" ht="17.25" hidden="1">
      <c r="A28" s="93"/>
      <c r="B28" s="101"/>
      <c r="C28" s="162"/>
      <c r="D28" s="163"/>
      <c r="E28" s="257" t="s">
        <v>562</v>
      </c>
      <c r="F28" s="271">
        <f>+H28</f>
        <v>0</v>
      </c>
      <c r="G28" s="259"/>
      <c r="H28" s="394"/>
    </row>
    <row r="29" spans="1:8" ht="27" hidden="1">
      <c r="A29" s="93">
        <v>2112</v>
      </c>
      <c r="B29" s="101" t="s">
        <v>97</v>
      </c>
      <c r="C29" s="162">
        <v>1</v>
      </c>
      <c r="D29" s="163">
        <v>2</v>
      </c>
      <c r="E29" s="89" t="s">
        <v>242</v>
      </c>
      <c r="F29" s="258"/>
      <c r="G29" s="259"/>
      <c r="H29" s="266"/>
    </row>
    <row r="30" spans="1:8" ht="40.5" hidden="1">
      <c r="A30" s="93"/>
      <c r="B30" s="101"/>
      <c r="C30" s="162"/>
      <c r="D30" s="163"/>
      <c r="E30" s="89" t="s">
        <v>256</v>
      </c>
      <c r="F30" s="258"/>
      <c r="G30" s="259"/>
      <c r="H30" s="266"/>
    </row>
    <row r="31" spans="1:8" ht="17.25" hidden="1">
      <c r="A31" s="93"/>
      <c r="B31" s="101"/>
      <c r="C31" s="162"/>
      <c r="D31" s="163"/>
      <c r="E31" s="89" t="s">
        <v>74</v>
      </c>
      <c r="F31" s="258"/>
      <c r="G31" s="259"/>
      <c r="H31" s="266"/>
    </row>
    <row r="32" spans="1:8" ht="17.25" hidden="1">
      <c r="A32" s="93"/>
      <c r="B32" s="101"/>
      <c r="C32" s="162"/>
      <c r="D32" s="163"/>
      <c r="E32" s="89" t="s">
        <v>74</v>
      </c>
      <c r="F32" s="258"/>
      <c r="G32" s="259"/>
      <c r="H32" s="266"/>
    </row>
    <row r="33" spans="1:8" ht="17.25" hidden="1">
      <c r="A33" s="93">
        <v>2113</v>
      </c>
      <c r="B33" s="101" t="s">
        <v>97</v>
      </c>
      <c r="C33" s="162">
        <v>1</v>
      </c>
      <c r="D33" s="163">
        <v>3</v>
      </c>
      <c r="E33" s="89" t="s">
        <v>243</v>
      </c>
      <c r="F33" s="258"/>
      <c r="G33" s="259"/>
      <c r="H33" s="266"/>
    </row>
    <row r="34" spans="1:8" ht="40.5" hidden="1">
      <c r="A34" s="93"/>
      <c r="B34" s="101"/>
      <c r="C34" s="162"/>
      <c r="D34" s="163"/>
      <c r="E34" s="89" t="s">
        <v>256</v>
      </c>
      <c r="F34" s="258"/>
      <c r="G34" s="259"/>
      <c r="H34" s="266"/>
    </row>
    <row r="35" spans="1:8" ht="17.25" hidden="1">
      <c r="A35" s="93"/>
      <c r="B35" s="101"/>
      <c r="C35" s="162"/>
      <c r="D35" s="163"/>
      <c r="E35" s="89" t="s">
        <v>74</v>
      </c>
      <c r="F35" s="258"/>
      <c r="G35" s="259"/>
      <c r="H35" s="266"/>
    </row>
    <row r="36" spans="1:8" ht="17.25" hidden="1">
      <c r="A36" s="93"/>
      <c r="B36" s="101"/>
      <c r="C36" s="162"/>
      <c r="D36" s="163"/>
      <c r="E36" s="89" t="s">
        <v>74</v>
      </c>
      <c r="F36" s="258"/>
      <c r="G36" s="259"/>
      <c r="H36" s="266"/>
    </row>
    <row r="37" spans="1:8" ht="21" customHeight="1" hidden="1">
      <c r="A37" s="93">
        <v>2120</v>
      </c>
      <c r="B37" s="83" t="s">
        <v>97</v>
      </c>
      <c r="C37" s="160">
        <v>2</v>
      </c>
      <c r="D37" s="161">
        <v>0</v>
      </c>
      <c r="E37" s="96" t="s">
        <v>244</v>
      </c>
      <c r="F37" s="258"/>
      <c r="G37" s="259"/>
      <c r="H37" s="266"/>
    </row>
    <row r="38" spans="1:8" s="10" customFormat="1" ht="10.5" customHeight="1" hidden="1">
      <c r="A38" s="93"/>
      <c r="B38" s="83"/>
      <c r="C38" s="160"/>
      <c r="D38" s="161"/>
      <c r="E38" s="89" t="s">
        <v>240</v>
      </c>
      <c r="F38" s="278"/>
      <c r="G38" s="279"/>
      <c r="H38" s="284"/>
    </row>
    <row r="39" spans="1:8" ht="16.5" customHeight="1" hidden="1">
      <c r="A39" s="93">
        <v>2121</v>
      </c>
      <c r="B39" s="101" t="s">
        <v>97</v>
      </c>
      <c r="C39" s="162">
        <v>2</v>
      </c>
      <c r="D39" s="163">
        <v>1</v>
      </c>
      <c r="E39" s="107" t="s">
        <v>245</v>
      </c>
      <c r="F39" s="258"/>
      <c r="G39" s="259"/>
      <c r="H39" s="266"/>
    </row>
    <row r="40" spans="1:8" ht="40.5" hidden="1">
      <c r="A40" s="93"/>
      <c r="B40" s="101"/>
      <c r="C40" s="162"/>
      <c r="D40" s="163"/>
      <c r="E40" s="89" t="s">
        <v>256</v>
      </c>
      <c r="F40" s="258"/>
      <c r="G40" s="259"/>
      <c r="H40" s="266"/>
    </row>
    <row r="41" spans="1:8" ht="17.25" hidden="1">
      <c r="A41" s="93"/>
      <c r="B41" s="101"/>
      <c r="C41" s="162"/>
      <c r="D41" s="163"/>
      <c r="E41" s="89" t="s">
        <v>74</v>
      </c>
      <c r="F41" s="258"/>
      <c r="G41" s="259"/>
      <c r="H41" s="266"/>
    </row>
    <row r="42" spans="1:8" ht="17.25" hidden="1">
      <c r="A42" s="93"/>
      <c r="B42" s="101"/>
      <c r="C42" s="162"/>
      <c r="D42" s="163"/>
      <c r="E42" s="89" t="s">
        <v>74</v>
      </c>
      <c r="F42" s="258"/>
      <c r="G42" s="259"/>
      <c r="H42" s="266"/>
    </row>
    <row r="43" spans="1:8" ht="27" hidden="1">
      <c r="A43" s="93">
        <v>2122</v>
      </c>
      <c r="B43" s="101" t="s">
        <v>97</v>
      </c>
      <c r="C43" s="162">
        <v>2</v>
      </c>
      <c r="D43" s="163">
        <v>2</v>
      </c>
      <c r="E43" s="89" t="s">
        <v>246</v>
      </c>
      <c r="F43" s="258">
        <f>+G43+H43</f>
        <v>0</v>
      </c>
      <c r="G43" s="259"/>
      <c r="H43" s="341"/>
    </row>
    <row r="44" spans="1:8" ht="40.5" hidden="1">
      <c r="A44" s="93"/>
      <c r="B44" s="101"/>
      <c r="C44" s="162"/>
      <c r="D44" s="163"/>
      <c r="E44" s="89" t="s">
        <v>256</v>
      </c>
      <c r="F44" s="258"/>
      <c r="G44" s="259"/>
      <c r="H44" s="266"/>
    </row>
    <row r="45" spans="1:8" ht="20.25" customHeight="1">
      <c r="A45" s="93">
        <v>2130</v>
      </c>
      <c r="B45" s="83" t="s">
        <v>97</v>
      </c>
      <c r="C45" s="160">
        <v>3</v>
      </c>
      <c r="D45" s="161">
        <v>0</v>
      </c>
      <c r="E45" s="96" t="s">
        <v>247</v>
      </c>
      <c r="F45" s="338">
        <f>+H45+G45</f>
        <v>1000</v>
      </c>
      <c r="G45" s="339">
        <f>+G59+G47</f>
        <v>1000</v>
      </c>
      <c r="H45" s="273">
        <f>H59</f>
        <v>0</v>
      </c>
    </row>
    <row r="46" spans="1:8" s="10" customFormat="1" ht="17.25">
      <c r="A46" s="93"/>
      <c r="B46" s="83"/>
      <c r="C46" s="160"/>
      <c r="D46" s="161"/>
      <c r="E46" s="89" t="s">
        <v>240</v>
      </c>
      <c r="F46" s="274"/>
      <c r="G46" s="275"/>
      <c r="H46" s="276"/>
    </row>
    <row r="47" spans="1:8" ht="27">
      <c r="A47" s="93">
        <v>2131</v>
      </c>
      <c r="B47" s="101" t="s">
        <v>97</v>
      </c>
      <c r="C47" s="162">
        <v>3</v>
      </c>
      <c r="D47" s="163">
        <v>1</v>
      </c>
      <c r="E47" s="89" t="s">
        <v>551</v>
      </c>
      <c r="F47" s="424">
        <f>+G47+H47</f>
        <v>0</v>
      </c>
      <c r="G47" s="425">
        <f>G49+G50+G51+G52</f>
        <v>0</v>
      </c>
      <c r="H47" s="265"/>
    </row>
    <row r="48" spans="1:8" ht="40.5" hidden="1">
      <c r="A48" s="93"/>
      <c r="B48" s="101"/>
      <c r="C48" s="162"/>
      <c r="D48" s="163"/>
      <c r="E48" s="89" t="s">
        <v>256</v>
      </c>
      <c r="F48" s="263"/>
      <c r="G48" s="264">
        <f>+G52+G51+G50+G49</f>
        <v>0</v>
      </c>
      <c r="H48" s="265"/>
    </row>
    <row r="49" spans="1:8" ht="17.25">
      <c r="A49" s="93"/>
      <c r="B49" s="101"/>
      <c r="C49" s="162"/>
      <c r="D49" s="163"/>
      <c r="E49" s="257" t="s">
        <v>552</v>
      </c>
      <c r="F49" s="263">
        <f>+G49</f>
        <v>143</v>
      </c>
      <c r="G49" s="264">
        <v>143</v>
      </c>
      <c r="H49" s="265"/>
    </row>
    <row r="50" spans="1:8" ht="27">
      <c r="A50" s="93"/>
      <c r="B50" s="101"/>
      <c r="C50" s="162"/>
      <c r="D50" s="163"/>
      <c r="E50" s="257" t="s">
        <v>553</v>
      </c>
      <c r="F50" s="258">
        <f>G50</f>
        <v>25</v>
      </c>
      <c r="G50" s="259">
        <v>25</v>
      </c>
      <c r="H50" s="265"/>
    </row>
    <row r="51" spans="1:8" ht="17.25">
      <c r="A51" s="93"/>
      <c r="B51" s="101"/>
      <c r="C51" s="162"/>
      <c r="D51" s="163"/>
      <c r="E51" s="257" t="s">
        <v>549</v>
      </c>
      <c r="F51" s="258">
        <f>+G51</f>
        <v>-100</v>
      </c>
      <c r="G51" s="259">
        <v>-100</v>
      </c>
      <c r="H51" s="265"/>
    </row>
    <row r="52" spans="1:8" ht="17.25">
      <c r="A52" s="93"/>
      <c r="B52" s="101"/>
      <c r="C52" s="162"/>
      <c r="D52" s="163"/>
      <c r="E52" s="257" t="s">
        <v>542</v>
      </c>
      <c r="F52" s="258">
        <f>+G52</f>
        <v>-68</v>
      </c>
      <c r="G52" s="259">
        <v>-68</v>
      </c>
      <c r="H52" s="265"/>
    </row>
    <row r="53" spans="1:8" ht="17.25" hidden="1">
      <c r="A53" s="93"/>
      <c r="B53" s="101"/>
      <c r="C53" s="162"/>
      <c r="D53" s="163"/>
      <c r="E53" s="89" t="s">
        <v>74</v>
      </c>
      <c r="F53" s="258"/>
      <c r="G53" s="259"/>
      <c r="H53" s="265"/>
    </row>
    <row r="54" spans="1:8" ht="17.25" hidden="1">
      <c r="A54" s="93"/>
      <c r="B54" s="101"/>
      <c r="C54" s="162"/>
      <c r="D54" s="163"/>
      <c r="E54" s="89" t="s">
        <v>74</v>
      </c>
      <c r="F54" s="258"/>
      <c r="G54" s="259"/>
      <c r="H54" s="265"/>
    </row>
    <row r="55" spans="1:8" ht="14.25" customHeight="1" hidden="1">
      <c r="A55" s="93">
        <v>2132</v>
      </c>
      <c r="B55" s="101" t="s">
        <v>97</v>
      </c>
      <c r="C55" s="162">
        <v>3</v>
      </c>
      <c r="D55" s="163">
        <v>2</v>
      </c>
      <c r="E55" s="89" t="s">
        <v>249</v>
      </c>
      <c r="F55" s="258"/>
      <c r="G55" s="259"/>
      <c r="H55" s="265"/>
    </row>
    <row r="56" spans="1:8" ht="40.5" hidden="1">
      <c r="A56" s="93"/>
      <c r="B56" s="101"/>
      <c r="C56" s="162"/>
      <c r="D56" s="163"/>
      <c r="E56" s="89" t="s">
        <v>256</v>
      </c>
      <c r="F56" s="258"/>
      <c r="G56" s="259"/>
      <c r="H56" s="265"/>
    </row>
    <row r="57" spans="1:8" ht="17.25" hidden="1">
      <c r="A57" s="93"/>
      <c r="B57" s="101"/>
      <c r="C57" s="162"/>
      <c r="D57" s="163"/>
      <c r="E57" s="89" t="s">
        <v>74</v>
      </c>
      <c r="F57" s="258"/>
      <c r="G57" s="259"/>
      <c r="H57" s="265"/>
    </row>
    <row r="58" spans="1:8" ht="17.25" hidden="1">
      <c r="A58" s="93"/>
      <c r="B58" s="101"/>
      <c r="C58" s="162"/>
      <c r="D58" s="163"/>
      <c r="E58" s="89" t="s">
        <v>74</v>
      </c>
      <c r="F58" s="258"/>
      <c r="G58" s="259"/>
      <c r="H58" s="265"/>
    </row>
    <row r="59" spans="1:8" ht="17.25">
      <c r="A59" s="93">
        <v>2133</v>
      </c>
      <c r="B59" s="101" t="s">
        <v>97</v>
      </c>
      <c r="C59" s="162">
        <v>3</v>
      </c>
      <c r="D59" s="163">
        <v>3</v>
      </c>
      <c r="E59" s="89" t="s">
        <v>250</v>
      </c>
      <c r="F59" s="338">
        <f>+G59+H59</f>
        <v>1000</v>
      </c>
      <c r="G59" s="339">
        <f>+G61+G64+G63+G62</f>
        <v>1000</v>
      </c>
      <c r="H59" s="273">
        <f>+H65+H66</f>
        <v>0</v>
      </c>
    </row>
    <row r="60" spans="1:8" ht="40.5">
      <c r="A60" s="93"/>
      <c r="B60" s="101"/>
      <c r="C60" s="162"/>
      <c r="D60" s="163"/>
      <c r="E60" s="89" t="s">
        <v>256</v>
      </c>
      <c r="F60" s="258"/>
      <c r="G60" s="259"/>
      <c r="H60" s="265"/>
    </row>
    <row r="61" spans="1:8" ht="17.25">
      <c r="A61" s="93"/>
      <c r="B61" s="101"/>
      <c r="C61" s="162"/>
      <c r="D61" s="163"/>
      <c r="E61" s="257" t="s">
        <v>540</v>
      </c>
      <c r="F61" s="258">
        <f>+G61</f>
        <v>500</v>
      </c>
      <c r="G61" s="259">
        <v>500</v>
      </c>
      <c r="H61" s="265"/>
    </row>
    <row r="62" spans="1:8" ht="17.25">
      <c r="A62" s="93"/>
      <c r="B62" s="101"/>
      <c r="C62" s="162"/>
      <c r="D62" s="163"/>
      <c r="E62" s="257" t="s">
        <v>570</v>
      </c>
      <c r="F62" s="258">
        <f>+G62</f>
        <v>500</v>
      </c>
      <c r="G62" s="259">
        <v>500</v>
      </c>
      <c r="H62" s="265"/>
    </row>
    <row r="63" spans="1:8" ht="17.25" hidden="1">
      <c r="A63" s="93"/>
      <c r="B63" s="101"/>
      <c r="C63" s="162"/>
      <c r="D63" s="163"/>
      <c r="E63" s="257" t="s">
        <v>545</v>
      </c>
      <c r="F63" s="263">
        <f>+G63</f>
        <v>0</v>
      </c>
      <c r="G63" s="264"/>
      <c r="H63" s="265"/>
    </row>
    <row r="64" spans="1:8" ht="17.25" hidden="1">
      <c r="A64" s="93"/>
      <c r="B64" s="101"/>
      <c r="C64" s="162"/>
      <c r="D64" s="163"/>
      <c r="E64" s="257" t="s">
        <v>533</v>
      </c>
      <c r="F64" s="263">
        <f>+G64</f>
        <v>0</v>
      </c>
      <c r="G64" s="264"/>
      <c r="H64" s="265"/>
    </row>
    <row r="65" spans="1:8" ht="17.25" hidden="1">
      <c r="A65" s="93"/>
      <c r="B65" s="101"/>
      <c r="C65" s="162"/>
      <c r="D65" s="163"/>
      <c r="E65" s="257" t="s">
        <v>535</v>
      </c>
      <c r="F65" s="263">
        <f>+H65</f>
        <v>0</v>
      </c>
      <c r="G65" s="264"/>
      <c r="H65" s="265"/>
    </row>
    <row r="66" spans="1:8" ht="17.25" hidden="1">
      <c r="A66" s="93"/>
      <c r="B66" s="101"/>
      <c r="C66" s="162"/>
      <c r="D66" s="163"/>
      <c r="E66" s="257" t="s">
        <v>562</v>
      </c>
      <c r="F66" s="381">
        <f>+H66</f>
        <v>0</v>
      </c>
      <c r="G66" s="382"/>
      <c r="H66" s="394"/>
    </row>
    <row r="67" spans="1:8" ht="21" customHeight="1" hidden="1">
      <c r="A67" s="93">
        <v>2140</v>
      </c>
      <c r="B67" s="83" t="s">
        <v>97</v>
      </c>
      <c r="C67" s="160">
        <v>4</v>
      </c>
      <c r="D67" s="161">
        <v>0</v>
      </c>
      <c r="E67" s="96" t="s">
        <v>251</v>
      </c>
      <c r="F67" s="104"/>
      <c r="G67" s="105"/>
      <c r="H67" s="106"/>
    </row>
    <row r="68" spans="1:8" s="10" customFormat="1" ht="10.5" customHeight="1" hidden="1">
      <c r="A68" s="93"/>
      <c r="B68" s="83"/>
      <c r="C68" s="160"/>
      <c r="D68" s="161"/>
      <c r="E68" s="89" t="s">
        <v>240</v>
      </c>
      <c r="F68" s="97"/>
      <c r="G68" s="98"/>
      <c r="H68" s="99"/>
    </row>
    <row r="69" spans="1:8" ht="17.25" hidden="1">
      <c r="A69" s="93">
        <v>2141</v>
      </c>
      <c r="B69" s="101" t="s">
        <v>97</v>
      </c>
      <c r="C69" s="162">
        <v>4</v>
      </c>
      <c r="D69" s="163">
        <v>1</v>
      </c>
      <c r="E69" s="89" t="s">
        <v>252</v>
      </c>
      <c r="F69" s="104"/>
      <c r="G69" s="105"/>
      <c r="H69" s="106"/>
    </row>
    <row r="70" spans="1:8" ht="40.5" hidden="1">
      <c r="A70" s="93"/>
      <c r="B70" s="101"/>
      <c r="C70" s="162"/>
      <c r="D70" s="163"/>
      <c r="E70" s="89" t="s">
        <v>256</v>
      </c>
      <c r="F70" s="104"/>
      <c r="G70" s="105"/>
      <c r="H70" s="106"/>
    </row>
    <row r="71" spans="1:8" ht="17.25" hidden="1">
      <c r="A71" s="93"/>
      <c r="B71" s="101"/>
      <c r="C71" s="162"/>
      <c r="D71" s="163"/>
      <c r="E71" s="89" t="s">
        <v>74</v>
      </c>
      <c r="F71" s="104"/>
      <c r="G71" s="105"/>
      <c r="H71" s="106"/>
    </row>
    <row r="72" spans="1:8" ht="17.25" hidden="1">
      <c r="A72" s="93"/>
      <c r="B72" s="101"/>
      <c r="C72" s="162"/>
      <c r="D72" s="163"/>
      <c r="E72" s="89" t="s">
        <v>74</v>
      </c>
      <c r="F72" s="104"/>
      <c r="G72" s="105"/>
      <c r="H72" s="106"/>
    </row>
    <row r="73" spans="1:8" ht="31.5" customHeight="1" hidden="1">
      <c r="A73" s="93">
        <v>2150</v>
      </c>
      <c r="B73" s="83" t="s">
        <v>97</v>
      </c>
      <c r="C73" s="160">
        <v>5</v>
      </c>
      <c r="D73" s="161">
        <v>0</v>
      </c>
      <c r="E73" s="96" t="s">
        <v>284</v>
      </c>
      <c r="F73" s="104"/>
      <c r="G73" s="105"/>
      <c r="H73" s="106"/>
    </row>
    <row r="74" spans="1:8" s="10" customFormat="1" ht="10.5" customHeight="1" hidden="1">
      <c r="A74" s="93"/>
      <c r="B74" s="83"/>
      <c r="C74" s="160"/>
      <c r="D74" s="161"/>
      <c r="E74" s="89" t="s">
        <v>240</v>
      </c>
      <c r="F74" s="97"/>
      <c r="G74" s="98"/>
      <c r="H74" s="99"/>
    </row>
    <row r="75" spans="1:8" ht="27" hidden="1">
      <c r="A75" s="93">
        <v>2151</v>
      </c>
      <c r="B75" s="101" t="s">
        <v>97</v>
      </c>
      <c r="C75" s="162">
        <v>5</v>
      </c>
      <c r="D75" s="163">
        <v>1</v>
      </c>
      <c r="E75" s="89" t="s">
        <v>285</v>
      </c>
      <c r="F75" s="104"/>
      <c r="G75" s="105"/>
      <c r="H75" s="106"/>
    </row>
    <row r="76" spans="1:8" ht="40.5" hidden="1">
      <c r="A76" s="93"/>
      <c r="B76" s="101"/>
      <c r="C76" s="162"/>
      <c r="D76" s="163"/>
      <c r="E76" s="89" t="s">
        <v>256</v>
      </c>
      <c r="F76" s="104"/>
      <c r="G76" s="105"/>
      <c r="H76" s="106"/>
    </row>
    <row r="77" spans="1:8" ht="17.25" hidden="1">
      <c r="A77" s="93"/>
      <c r="B77" s="101"/>
      <c r="C77" s="162"/>
      <c r="D77" s="163"/>
      <c r="E77" s="89" t="s">
        <v>74</v>
      </c>
      <c r="F77" s="104"/>
      <c r="G77" s="105"/>
      <c r="H77" s="106"/>
    </row>
    <row r="78" spans="1:8" ht="17.25" hidden="1">
      <c r="A78" s="93"/>
      <c r="B78" s="101"/>
      <c r="C78" s="162"/>
      <c r="D78" s="163"/>
      <c r="E78" s="89" t="s">
        <v>74</v>
      </c>
      <c r="F78" s="104"/>
      <c r="G78" s="105"/>
      <c r="H78" s="106"/>
    </row>
    <row r="79" spans="1:8" ht="33.75" customHeight="1" hidden="1">
      <c r="A79" s="93">
        <v>2160</v>
      </c>
      <c r="B79" s="83" t="s">
        <v>97</v>
      </c>
      <c r="C79" s="160">
        <v>6</v>
      </c>
      <c r="D79" s="161">
        <v>0</v>
      </c>
      <c r="E79" s="96" t="s">
        <v>286</v>
      </c>
      <c r="F79" s="104"/>
      <c r="G79" s="105"/>
      <c r="H79" s="106"/>
    </row>
    <row r="80" spans="1:8" s="10" customFormat="1" ht="10.5" customHeight="1" hidden="1">
      <c r="A80" s="93"/>
      <c r="B80" s="83"/>
      <c r="C80" s="160"/>
      <c r="D80" s="161"/>
      <c r="E80" s="89" t="s">
        <v>240</v>
      </c>
      <c r="F80" s="97"/>
      <c r="G80" s="98"/>
      <c r="H80" s="99"/>
    </row>
    <row r="81" spans="1:8" ht="27" hidden="1">
      <c r="A81" s="93">
        <v>2161</v>
      </c>
      <c r="B81" s="101" t="s">
        <v>97</v>
      </c>
      <c r="C81" s="162">
        <v>6</v>
      </c>
      <c r="D81" s="163">
        <v>1</v>
      </c>
      <c r="E81" s="89" t="s">
        <v>287</v>
      </c>
      <c r="F81" s="104"/>
      <c r="G81" s="105"/>
      <c r="H81" s="106"/>
    </row>
    <row r="82" spans="1:8" ht="40.5" hidden="1">
      <c r="A82" s="93"/>
      <c r="B82" s="101"/>
      <c r="C82" s="162"/>
      <c r="D82" s="163"/>
      <c r="E82" s="89" t="s">
        <v>256</v>
      </c>
      <c r="F82" s="104"/>
      <c r="G82" s="105"/>
      <c r="H82" s="106"/>
    </row>
    <row r="83" spans="1:8" ht="17.25" hidden="1">
      <c r="A83" s="93"/>
      <c r="B83" s="101"/>
      <c r="C83" s="162"/>
      <c r="D83" s="163"/>
      <c r="E83" s="89" t="s">
        <v>74</v>
      </c>
      <c r="F83" s="104"/>
      <c r="G83" s="105"/>
      <c r="H83" s="106"/>
    </row>
    <row r="84" spans="1:8" ht="17.25" hidden="1">
      <c r="A84" s="93"/>
      <c r="B84" s="101"/>
      <c r="C84" s="162"/>
      <c r="D84" s="163"/>
      <c r="E84" s="89" t="s">
        <v>74</v>
      </c>
      <c r="F84" s="104"/>
      <c r="G84" s="105"/>
      <c r="H84" s="106"/>
    </row>
    <row r="85" spans="1:8" ht="17.25" hidden="1">
      <c r="A85" s="93">
        <v>2170</v>
      </c>
      <c r="B85" s="83" t="s">
        <v>97</v>
      </c>
      <c r="C85" s="160">
        <v>7</v>
      </c>
      <c r="D85" s="161">
        <v>0</v>
      </c>
      <c r="E85" s="96" t="s">
        <v>288</v>
      </c>
      <c r="F85" s="104"/>
      <c r="G85" s="105"/>
      <c r="H85" s="106"/>
    </row>
    <row r="86" spans="1:8" s="10" customFormat="1" ht="10.5" customHeight="1" hidden="1">
      <c r="A86" s="93"/>
      <c r="B86" s="83"/>
      <c r="C86" s="160"/>
      <c r="D86" s="161"/>
      <c r="E86" s="89" t="s">
        <v>240</v>
      </c>
      <c r="F86" s="97"/>
      <c r="G86" s="98"/>
      <c r="H86" s="99"/>
    </row>
    <row r="87" spans="1:8" ht="17.25" hidden="1">
      <c r="A87" s="93">
        <v>2171</v>
      </c>
      <c r="B87" s="101" t="s">
        <v>97</v>
      </c>
      <c r="C87" s="162">
        <v>7</v>
      </c>
      <c r="D87" s="163">
        <v>1</v>
      </c>
      <c r="E87" s="89" t="s">
        <v>288</v>
      </c>
      <c r="F87" s="104"/>
      <c r="G87" s="105"/>
      <c r="H87" s="106"/>
    </row>
    <row r="88" spans="1:8" ht="40.5" hidden="1">
      <c r="A88" s="93"/>
      <c r="B88" s="101"/>
      <c r="C88" s="162"/>
      <c r="D88" s="163"/>
      <c r="E88" s="89" t="s">
        <v>256</v>
      </c>
      <c r="F88" s="104"/>
      <c r="G88" s="105"/>
      <c r="H88" s="106"/>
    </row>
    <row r="89" spans="1:8" ht="17.25" hidden="1">
      <c r="A89" s="93"/>
      <c r="B89" s="101"/>
      <c r="C89" s="162"/>
      <c r="D89" s="163"/>
      <c r="E89" s="89" t="s">
        <v>74</v>
      </c>
      <c r="F89" s="104"/>
      <c r="G89" s="105"/>
      <c r="H89" s="106"/>
    </row>
    <row r="90" spans="1:8" ht="17.25" hidden="1">
      <c r="A90" s="93"/>
      <c r="B90" s="101"/>
      <c r="C90" s="162"/>
      <c r="D90" s="163"/>
      <c r="E90" s="89" t="s">
        <v>74</v>
      </c>
      <c r="F90" s="104"/>
      <c r="G90" s="105"/>
      <c r="H90" s="106"/>
    </row>
    <row r="91" spans="1:8" ht="29.25" customHeight="1" hidden="1">
      <c r="A91" s="93">
        <v>2180</v>
      </c>
      <c r="B91" s="83" t="s">
        <v>97</v>
      </c>
      <c r="C91" s="160">
        <v>8</v>
      </c>
      <c r="D91" s="161">
        <v>0</v>
      </c>
      <c r="E91" s="96" t="s">
        <v>289</v>
      </c>
      <c r="F91" s="104"/>
      <c r="G91" s="105"/>
      <c r="H91" s="106"/>
    </row>
    <row r="92" spans="1:8" s="10" customFormat="1" ht="10.5" customHeight="1" hidden="1">
      <c r="A92" s="93"/>
      <c r="B92" s="83"/>
      <c r="C92" s="160"/>
      <c r="D92" s="161"/>
      <c r="E92" s="89" t="s">
        <v>240</v>
      </c>
      <c r="F92" s="97"/>
      <c r="G92" s="98"/>
      <c r="H92" s="99"/>
    </row>
    <row r="93" spans="1:8" ht="27" hidden="1">
      <c r="A93" s="93">
        <v>2181</v>
      </c>
      <c r="B93" s="101" t="s">
        <v>97</v>
      </c>
      <c r="C93" s="162">
        <v>8</v>
      </c>
      <c r="D93" s="163">
        <v>1</v>
      </c>
      <c r="E93" s="89" t="s">
        <v>289</v>
      </c>
      <c r="F93" s="104"/>
      <c r="G93" s="105"/>
      <c r="H93" s="106"/>
    </row>
    <row r="94" spans="1:8" ht="17.25" hidden="1">
      <c r="A94" s="93"/>
      <c r="B94" s="101"/>
      <c r="C94" s="162"/>
      <c r="D94" s="163"/>
      <c r="E94" s="108" t="s">
        <v>240</v>
      </c>
      <c r="F94" s="104"/>
      <c r="G94" s="105"/>
      <c r="H94" s="106"/>
    </row>
    <row r="95" spans="1:8" ht="17.25" hidden="1">
      <c r="A95" s="93">
        <v>2182</v>
      </c>
      <c r="B95" s="101" t="s">
        <v>97</v>
      </c>
      <c r="C95" s="162">
        <v>8</v>
      </c>
      <c r="D95" s="163">
        <v>1</v>
      </c>
      <c r="E95" s="108" t="s">
        <v>290</v>
      </c>
      <c r="F95" s="104"/>
      <c r="G95" s="105"/>
      <c r="H95" s="106"/>
    </row>
    <row r="96" spans="1:8" ht="17.25" hidden="1">
      <c r="A96" s="93">
        <v>2183</v>
      </c>
      <c r="B96" s="101" t="s">
        <v>97</v>
      </c>
      <c r="C96" s="162">
        <v>8</v>
      </c>
      <c r="D96" s="163">
        <v>1</v>
      </c>
      <c r="E96" s="108" t="s">
        <v>291</v>
      </c>
      <c r="F96" s="104"/>
      <c r="G96" s="105"/>
      <c r="H96" s="106"/>
    </row>
    <row r="97" spans="1:8" ht="27" hidden="1">
      <c r="A97" s="93">
        <v>2184</v>
      </c>
      <c r="B97" s="101" t="s">
        <v>97</v>
      </c>
      <c r="C97" s="162">
        <v>8</v>
      </c>
      <c r="D97" s="163">
        <v>1</v>
      </c>
      <c r="E97" s="108" t="s">
        <v>292</v>
      </c>
      <c r="F97" s="104"/>
      <c r="G97" s="105"/>
      <c r="H97" s="106"/>
    </row>
    <row r="98" spans="1:8" ht="40.5" hidden="1">
      <c r="A98" s="93"/>
      <c r="B98" s="101"/>
      <c r="C98" s="162"/>
      <c r="D98" s="163"/>
      <c r="E98" s="89" t="s">
        <v>256</v>
      </c>
      <c r="F98" s="104"/>
      <c r="G98" s="105"/>
      <c r="H98" s="106"/>
    </row>
    <row r="99" spans="1:8" ht="17.25" hidden="1">
      <c r="A99" s="93"/>
      <c r="B99" s="101"/>
      <c r="C99" s="162"/>
      <c r="D99" s="163"/>
      <c r="E99" s="89" t="s">
        <v>74</v>
      </c>
      <c r="F99" s="104"/>
      <c r="G99" s="105"/>
      <c r="H99" s="106"/>
    </row>
    <row r="100" spans="1:8" ht="17.25" hidden="1">
      <c r="A100" s="93"/>
      <c r="B100" s="101"/>
      <c r="C100" s="162"/>
      <c r="D100" s="163"/>
      <c r="E100" s="89" t="s">
        <v>74</v>
      </c>
      <c r="F100" s="104"/>
      <c r="G100" s="105"/>
      <c r="H100" s="106"/>
    </row>
    <row r="101" spans="1:8" s="55" customFormat="1" ht="40.5" customHeight="1" hidden="1">
      <c r="A101" s="109">
        <v>2200</v>
      </c>
      <c r="B101" s="83" t="s">
        <v>98</v>
      </c>
      <c r="C101" s="160">
        <v>0</v>
      </c>
      <c r="D101" s="161">
        <v>0</v>
      </c>
      <c r="E101" s="86" t="s">
        <v>258</v>
      </c>
      <c r="F101" s="110"/>
      <c r="G101" s="111"/>
      <c r="H101" s="112"/>
    </row>
    <row r="102" spans="1:8" ht="11.25" customHeight="1" hidden="1">
      <c r="A102" s="88"/>
      <c r="B102" s="83"/>
      <c r="C102" s="158"/>
      <c r="D102" s="159"/>
      <c r="E102" s="89" t="s">
        <v>238</v>
      </c>
      <c r="F102" s="90"/>
      <c r="G102" s="91"/>
      <c r="H102" s="92"/>
    </row>
    <row r="103" spans="1:8" ht="17.25" hidden="1">
      <c r="A103" s="93">
        <v>2210</v>
      </c>
      <c r="B103" s="83" t="s">
        <v>98</v>
      </c>
      <c r="C103" s="162">
        <v>1</v>
      </c>
      <c r="D103" s="163">
        <v>0</v>
      </c>
      <c r="E103" s="96" t="s">
        <v>293</v>
      </c>
      <c r="F103" s="104"/>
      <c r="G103" s="105"/>
      <c r="H103" s="106"/>
    </row>
    <row r="104" spans="1:8" s="10" customFormat="1" ht="10.5" customHeight="1" hidden="1">
      <c r="A104" s="93"/>
      <c r="B104" s="83"/>
      <c r="C104" s="160"/>
      <c r="D104" s="161"/>
      <c r="E104" s="89" t="s">
        <v>240</v>
      </c>
      <c r="F104" s="97"/>
      <c r="G104" s="98"/>
      <c r="H104" s="99"/>
    </row>
    <row r="105" spans="1:8" ht="17.25" hidden="1">
      <c r="A105" s="93">
        <v>2211</v>
      </c>
      <c r="B105" s="101" t="s">
        <v>98</v>
      </c>
      <c r="C105" s="162">
        <v>1</v>
      </c>
      <c r="D105" s="163">
        <v>1</v>
      </c>
      <c r="E105" s="89" t="s">
        <v>294</v>
      </c>
      <c r="F105" s="104"/>
      <c r="G105" s="105"/>
      <c r="H105" s="106"/>
    </row>
    <row r="106" spans="1:8" ht="40.5" hidden="1">
      <c r="A106" s="93"/>
      <c r="B106" s="101"/>
      <c r="C106" s="162"/>
      <c r="D106" s="163"/>
      <c r="E106" s="89" t="s">
        <v>256</v>
      </c>
      <c r="F106" s="104"/>
      <c r="G106" s="105"/>
      <c r="H106" s="106"/>
    </row>
    <row r="107" spans="1:8" ht="17.25" hidden="1">
      <c r="A107" s="93"/>
      <c r="B107" s="101"/>
      <c r="C107" s="162"/>
      <c r="D107" s="163"/>
      <c r="E107" s="89" t="s">
        <v>74</v>
      </c>
      <c r="F107" s="104"/>
      <c r="G107" s="105"/>
      <c r="H107" s="106"/>
    </row>
    <row r="108" spans="1:8" ht="17.25" hidden="1">
      <c r="A108" s="93"/>
      <c r="B108" s="101"/>
      <c r="C108" s="162"/>
      <c r="D108" s="163"/>
      <c r="E108" s="89" t="s">
        <v>74</v>
      </c>
      <c r="F108" s="104"/>
      <c r="G108" s="105"/>
      <c r="H108" s="106"/>
    </row>
    <row r="109" spans="1:8" ht="17.25" hidden="1">
      <c r="A109" s="93">
        <v>2220</v>
      </c>
      <c r="B109" s="83" t="s">
        <v>98</v>
      </c>
      <c r="C109" s="160">
        <v>2</v>
      </c>
      <c r="D109" s="161">
        <v>0</v>
      </c>
      <c r="E109" s="96" t="s">
        <v>295</v>
      </c>
      <c r="F109" s="104"/>
      <c r="G109" s="105"/>
      <c r="H109" s="106"/>
    </row>
    <row r="110" spans="1:8" s="10" customFormat="1" ht="10.5" customHeight="1" hidden="1">
      <c r="A110" s="93"/>
      <c r="B110" s="83"/>
      <c r="C110" s="160"/>
      <c r="D110" s="161"/>
      <c r="E110" s="89" t="s">
        <v>240</v>
      </c>
      <c r="F110" s="97"/>
      <c r="G110" s="98"/>
      <c r="H110" s="99"/>
    </row>
    <row r="111" spans="1:8" ht="17.25" hidden="1">
      <c r="A111" s="93">
        <v>2221</v>
      </c>
      <c r="B111" s="101" t="s">
        <v>98</v>
      </c>
      <c r="C111" s="162">
        <v>2</v>
      </c>
      <c r="D111" s="163">
        <v>1</v>
      </c>
      <c r="E111" s="89" t="s">
        <v>296</v>
      </c>
      <c r="F111" s="104"/>
      <c r="G111" s="105"/>
      <c r="H111" s="106"/>
    </row>
    <row r="112" spans="1:8" ht="40.5" hidden="1">
      <c r="A112" s="93"/>
      <c r="B112" s="101"/>
      <c r="C112" s="162"/>
      <c r="D112" s="163"/>
      <c r="E112" s="89" t="s">
        <v>256</v>
      </c>
      <c r="F112" s="104"/>
      <c r="G112" s="105"/>
      <c r="H112" s="106"/>
    </row>
    <row r="113" spans="1:8" ht="17.25" hidden="1">
      <c r="A113" s="93"/>
      <c r="B113" s="101"/>
      <c r="C113" s="162"/>
      <c r="D113" s="163"/>
      <c r="E113" s="89" t="s">
        <v>74</v>
      </c>
      <c r="F113" s="104"/>
      <c r="G113" s="105"/>
      <c r="H113" s="106"/>
    </row>
    <row r="114" spans="1:8" ht="17.25" hidden="1">
      <c r="A114" s="93"/>
      <c r="B114" s="101"/>
      <c r="C114" s="162"/>
      <c r="D114" s="163"/>
      <c r="E114" s="89" t="s">
        <v>74</v>
      </c>
      <c r="F114" s="104"/>
      <c r="G114" s="105"/>
      <c r="H114" s="106"/>
    </row>
    <row r="115" spans="1:8" ht="17.25" hidden="1">
      <c r="A115" s="93">
        <v>2230</v>
      </c>
      <c r="B115" s="83" t="s">
        <v>98</v>
      </c>
      <c r="C115" s="162">
        <v>3</v>
      </c>
      <c r="D115" s="163">
        <v>0</v>
      </c>
      <c r="E115" s="96" t="s">
        <v>297</v>
      </c>
      <c r="F115" s="104"/>
      <c r="G115" s="105"/>
      <c r="H115" s="106"/>
    </row>
    <row r="116" spans="1:8" s="10" customFormat="1" ht="10.5" customHeight="1" hidden="1">
      <c r="A116" s="93"/>
      <c r="B116" s="83"/>
      <c r="C116" s="160"/>
      <c r="D116" s="161"/>
      <c r="E116" s="89" t="s">
        <v>240</v>
      </c>
      <c r="F116" s="97"/>
      <c r="G116" s="98"/>
      <c r="H116" s="99"/>
    </row>
    <row r="117" spans="1:8" ht="17.25" hidden="1">
      <c r="A117" s="93">
        <v>2231</v>
      </c>
      <c r="B117" s="101" t="s">
        <v>98</v>
      </c>
      <c r="C117" s="162">
        <v>3</v>
      </c>
      <c r="D117" s="163">
        <v>1</v>
      </c>
      <c r="E117" s="89" t="s">
        <v>298</v>
      </c>
      <c r="F117" s="104"/>
      <c r="G117" s="105"/>
      <c r="H117" s="106"/>
    </row>
    <row r="118" spans="1:8" ht="40.5" hidden="1">
      <c r="A118" s="93"/>
      <c r="B118" s="101"/>
      <c r="C118" s="162"/>
      <c r="D118" s="163"/>
      <c r="E118" s="89" t="s">
        <v>256</v>
      </c>
      <c r="F118" s="104"/>
      <c r="G118" s="105"/>
      <c r="H118" s="106"/>
    </row>
    <row r="119" spans="1:8" ht="17.25" hidden="1">
      <c r="A119" s="93"/>
      <c r="B119" s="101"/>
      <c r="C119" s="162"/>
      <c r="D119" s="163"/>
      <c r="E119" s="89" t="s">
        <v>74</v>
      </c>
      <c r="F119" s="104"/>
      <c r="G119" s="105"/>
      <c r="H119" s="106"/>
    </row>
    <row r="120" spans="1:8" ht="17.25" hidden="1">
      <c r="A120" s="93"/>
      <c r="B120" s="101"/>
      <c r="C120" s="162"/>
      <c r="D120" s="163"/>
      <c r="E120" s="89" t="s">
        <v>74</v>
      </c>
      <c r="F120" s="104"/>
      <c r="G120" s="105"/>
      <c r="H120" s="106"/>
    </row>
    <row r="121" spans="1:8" ht="27" hidden="1">
      <c r="A121" s="93">
        <v>2240</v>
      </c>
      <c r="B121" s="83" t="s">
        <v>98</v>
      </c>
      <c r="C121" s="160">
        <v>4</v>
      </c>
      <c r="D121" s="161">
        <v>0</v>
      </c>
      <c r="E121" s="96" t="s">
        <v>299</v>
      </c>
      <c r="F121" s="104"/>
      <c r="G121" s="105"/>
      <c r="H121" s="106"/>
    </row>
    <row r="122" spans="1:8" s="10" customFormat="1" ht="10.5" customHeight="1" hidden="1">
      <c r="A122" s="93"/>
      <c r="B122" s="83"/>
      <c r="C122" s="160"/>
      <c r="D122" s="161"/>
      <c r="E122" s="89" t="s">
        <v>240</v>
      </c>
      <c r="F122" s="97"/>
      <c r="G122" s="98"/>
      <c r="H122" s="99"/>
    </row>
    <row r="123" spans="1:8" ht="27" hidden="1">
      <c r="A123" s="93">
        <v>2241</v>
      </c>
      <c r="B123" s="101" t="s">
        <v>98</v>
      </c>
      <c r="C123" s="162">
        <v>4</v>
      </c>
      <c r="D123" s="163">
        <v>1</v>
      </c>
      <c r="E123" s="89" t="s">
        <v>299</v>
      </c>
      <c r="F123" s="104"/>
      <c r="G123" s="105"/>
      <c r="H123" s="106"/>
    </row>
    <row r="124" spans="1:8" s="10" customFormat="1" ht="10.5" customHeight="1" hidden="1">
      <c r="A124" s="93"/>
      <c r="B124" s="83"/>
      <c r="C124" s="160"/>
      <c r="D124" s="161"/>
      <c r="E124" s="89" t="s">
        <v>240</v>
      </c>
      <c r="F124" s="97"/>
      <c r="G124" s="98"/>
      <c r="H124" s="99"/>
    </row>
    <row r="125" spans="1:8" ht="17.25" hidden="1">
      <c r="A125" s="93">
        <v>2250</v>
      </c>
      <c r="B125" s="83" t="s">
        <v>98</v>
      </c>
      <c r="C125" s="160">
        <v>5</v>
      </c>
      <c r="D125" s="161">
        <v>0</v>
      </c>
      <c r="E125" s="96" t="s">
        <v>300</v>
      </c>
      <c r="F125" s="104"/>
      <c r="G125" s="105"/>
      <c r="H125" s="106"/>
    </row>
    <row r="126" spans="1:8" s="10" customFormat="1" ht="10.5" customHeight="1" hidden="1">
      <c r="A126" s="93"/>
      <c r="B126" s="83"/>
      <c r="C126" s="160"/>
      <c r="D126" s="161"/>
      <c r="E126" s="89" t="s">
        <v>240</v>
      </c>
      <c r="F126" s="97"/>
      <c r="G126" s="98"/>
      <c r="H126" s="99"/>
    </row>
    <row r="127" spans="1:8" ht="17.25" hidden="1">
      <c r="A127" s="93">
        <v>2251</v>
      </c>
      <c r="B127" s="101" t="s">
        <v>98</v>
      </c>
      <c r="C127" s="162">
        <v>5</v>
      </c>
      <c r="D127" s="163">
        <v>1</v>
      </c>
      <c r="E127" s="89" t="s">
        <v>300</v>
      </c>
      <c r="F127" s="104"/>
      <c r="G127" s="105"/>
      <c r="H127" s="106"/>
    </row>
    <row r="128" spans="1:8" ht="40.5" hidden="1">
      <c r="A128" s="93"/>
      <c r="B128" s="101"/>
      <c r="C128" s="162"/>
      <c r="D128" s="163"/>
      <c r="E128" s="89" t="s">
        <v>256</v>
      </c>
      <c r="F128" s="104"/>
      <c r="G128" s="105"/>
      <c r="H128" s="106"/>
    </row>
    <row r="129" spans="1:8" ht="17.25" hidden="1">
      <c r="A129" s="93"/>
      <c r="B129" s="101"/>
      <c r="C129" s="162"/>
      <c r="D129" s="163"/>
      <c r="E129" s="89" t="s">
        <v>74</v>
      </c>
      <c r="F129" s="104"/>
      <c r="G129" s="105"/>
      <c r="H129" s="106"/>
    </row>
    <row r="130" spans="1:8" ht="17.25" hidden="1">
      <c r="A130" s="93"/>
      <c r="B130" s="101"/>
      <c r="C130" s="162"/>
      <c r="D130" s="163"/>
      <c r="E130" s="89" t="s">
        <v>74</v>
      </c>
      <c r="F130" s="104"/>
      <c r="G130" s="105"/>
      <c r="H130" s="106"/>
    </row>
    <row r="131" spans="1:8" s="55" customFormat="1" ht="76.5" hidden="1">
      <c r="A131" s="109">
        <v>2300</v>
      </c>
      <c r="B131" s="113" t="s">
        <v>99</v>
      </c>
      <c r="C131" s="160">
        <v>0</v>
      </c>
      <c r="D131" s="161">
        <v>0</v>
      </c>
      <c r="E131" s="86" t="s">
        <v>75</v>
      </c>
      <c r="F131" s="110"/>
      <c r="G131" s="111"/>
      <c r="H131" s="112"/>
    </row>
    <row r="132" spans="1:8" ht="11.25" customHeight="1" hidden="1">
      <c r="A132" s="88"/>
      <c r="B132" s="83"/>
      <c r="C132" s="158"/>
      <c r="D132" s="159"/>
      <c r="E132" s="89" t="s">
        <v>238</v>
      </c>
      <c r="F132" s="90"/>
      <c r="G132" s="91"/>
      <c r="H132" s="92"/>
    </row>
    <row r="133" spans="1:8" ht="17.25" hidden="1">
      <c r="A133" s="93">
        <v>2310</v>
      </c>
      <c r="B133" s="113" t="s">
        <v>99</v>
      </c>
      <c r="C133" s="160">
        <v>1</v>
      </c>
      <c r="D133" s="161">
        <v>0</v>
      </c>
      <c r="E133" s="96" t="s">
        <v>301</v>
      </c>
      <c r="F133" s="104"/>
      <c r="G133" s="105"/>
      <c r="H133" s="106"/>
    </row>
    <row r="134" spans="1:8" s="10" customFormat="1" ht="10.5" customHeight="1" hidden="1">
      <c r="A134" s="93"/>
      <c r="B134" s="83"/>
      <c r="C134" s="160"/>
      <c r="D134" s="161"/>
      <c r="E134" s="89" t="s">
        <v>240</v>
      </c>
      <c r="F134" s="97"/>
      <c r="G134" s="98"/>
      <c r="H134" s="99"/>
    </row>
    <row r="135" spans="1:8" ht="17.25" hidden="1">
      <c r="A135" s="93">
        <v>2311</v>
      </c>
      <c r="B135" s="115" t="s">
        <v>99</v>
      </c>
      <c r="C135" s="162">
        <v>1</v>
      </c>
      <c r="D135" s="163">
        <v>1</v>
      </c>
      <c r="E135" s="89" t="s">
        <v>302</v>
      </c>
      <c r="F135" s="104"/>
      <c r="G135" s="105"/>
      <c r="H135" s="106"/>
    </row>
    <row r="136" spans="1:8" ht="40.5" hidden="1">
      <c r="A136" s="93"/>
      <c r="B136" s="101"/>
      <c r="C136" s="162"/>
      <c r="D136" s="163"/>
      <c r="E136" s="89" t="s">
        <v>256</v>
      </c>
      <c r="F136" s="104"/>
      <c r="G136" s="105"/>
      <c r="H136" s="106"/>
    </row>
    <row r="137" spans="1:8" ht="17.25" hidden="1">
      <c r="A137" s="93"/>
      <c r="B137" s="101"/>
      <c r="C137" s="162"/>
      <c r="D137" s="163"/>
      <c r="E137" s="89" t="s">
        <v>74</v>
      </c>
      <c r="F137" s="104"/>
      <c r="G137" s="105"/>
      <c r="H137" s="106"/>
    </row>
    <row r="138" spans="1:8" ht="17.25" hidden="1">
      <c r="A138" s="93"/>
      <c r="B138" s="101"/>
      <c r="C138" s="162"/>
      <c r="D138" s="163"/>
      <c r="E138" s="89" t="s">
        <v>74</v>
      </c>
      <c r="F138" s="104"/>
      <c r="G138" s="105"/>
      <c r="H138" s="106"/>
    </row>
    <row r="139" spans="1:8" ht="17.25" hidden="1">
      <c r="A139" s="93">
        <v>2312</v>
      </c>
      <c r="B139" s="115" t="s">
        <v>99</v>
      </c>
      <c r="C139" s="162">
        <v>1</v>
      </c>
      <c r="D139" s="163">
        <v>2</v>
      </c>
      <c r="E139" s="89" t="s">
        <v>303</v>
      </c>
      <c r="F139" s="104"/>
      <c r="G139" s="105"/>
      <c r="H139" s="106"/>
    </row>
    <row r="140" spans="1:8" ht="40.5" hidden="1">
      <c r="A140" s="93"/>
      <c r="B140" s="101"/>
      <c r="C140" s="162"/>
      <c r="D140" s="163"/>
      <c r="E140" s="89" t="s">
        <v>256</v>
      </c>
      <c r="F140" s="104"/>
      <c r="G140" s="105"/>
      <c r="H140" s="106"/>
    </row>
    <row r="141" spans="1:8" ht="17.25" hidden="1">
      <c r="A141" s="93"/>
      <c r="B141" s="101"/>
      <c r="C141" s="162"/>
      <c r="D141" s="163"/>
      <c r="E141" s="89" t="s">
        <v>74</v>
      </c>
      <c r="F141" s="104"/>
      <c r="G141" s="105"/>
      <c r="H141" s="106"/>
    </row>
    <row r="142" spans="1:8" ht="17.25" hidden="1">
      <c r="A142" s="93"/>
      <c r="B142" s="101"/>
      <c r="C142" s="162"/>
      <c r="D142" s="163"/>
      <c r="E142" s="89" t="s">
        <v>74</v>
      </c>
      <c r="F142" s="104"/>
      <c r="G142" s="105"/>
      <c r="H142" s="106"/>
    </row>
    <row r="143" spans="1:8" ht="17.25" hidden="1">
      <c r="A143" s="93">
        <v>2313</v>
      </c>
      <c r="B143" s="115" t="s">
        <v>99</v>
      </c>
      <c r="C143" s="162">
        <v>1</v>
      </c>
      <c r="D143" s="163">
        <v>3</v>
      </c>
      <c r="E143" s="89" t="s">
        <v>304</v>
      </c>
      <c r="F143" s="104"/>
      <c r="G143" s="105"/>
      <c r="H143" s="106"/>
    </row>
    <row r="144" spans="1:8" ht="40.5" hidden="1">
      <c r="A144" s="93"/>
      <c r="B144" s="101"/>
      <c r="C144" s="162"/>
      <c r="D144" s="163"/>
      <c r="E144" s="89" t="s">
        <v>256</v>
      </c>
      <c r="F144" s="104"/>
      <c r="G144" s="105"/>
      <c r="H144" s="106"/>
    </row>
    <row r="145" spans="1:8" ht="17.25" hidden="1">
      <c r="A145" s="93"/>
      <c r="B145" s="101"/>
      <c r="C145" s="162"/>
      <c r="D145" s="163"/>
      <c r="E145" s="89" t="s">
        <v>74</v>
      </c>
      <c r="F145" s="104"/>
      <c r="G145" s="105"/>
      <c r="H145" s="106"/>
    </row>
    <row r="146" spans="1:8" ht="17.25" hidden="1">
      <c r="A146" s="93"/>
      <c r="B146" s="101"/>
      <c r="C146" s="162"/>
      <c r="D146" s="163"/>
      <c r="E146" s="89" t="s">
        <v>74</v>
      </c>
      <c r="F146" s="104"/>
      <c r="G146" s="105"/>
      <c r="H146" s="106"/>
    </row>
    <row r="147" spans="1:8" ht="17.25" hidden="1">
      <c r="A147" s="93">
        <v>2320</v>
      </c>
      <c r="B147" s="113" t="s">
        <v>99</v>
      </c>
      <c r="C147" s="160">
        <v>2</v>
      </c>
      <c r="D147" s="161">
        <v>0</v>
      </c>
      <c r="E147" s="96" t="s">
        <v>305</v>
      </c>
      <c r="F147" s="104"/>
      <c r="G147" s="105"/>
      <c r="H147" s="106"/>
    </row>
    <row r="148" spans="1:8" s="10" customFormat="1" ht="10.5" customHeight="1" hidden="1">
      <c r="A148" s="93"/>
      <c r="B148" s="83"/>
      <c r="C148" s="160"/>
      <c r="D148" s="161"/>
      <c r="E148" s="89" t="s">
        <v>240</v>
      </c>
      <c r="F148" s="97"/>
      <c r="G148" s="98"/>
      <c r="H148" s="99"/>
    </row>
    <row r="149" spans="1:8" ht="17.25" hidden="1">
      <c r="A149" s="93">
        <v>2321</v>
      </c>
      <c r="B149" s="115" t="s">
        <v>99</v>
      </c>
      <c r="C149" s="162">
        <v>2</v>
      </c>
      <c r="D149" s="163">
        <v>1</v>
      </c>
      <c r="E149" s="89" t="s">
        <v>306</v>
      </c>
      <c r="F149" s="104"/>
      <c r="G149" s="105"/>
      <c r="H149" s="106"/>
    </row>
    <row r="150" spans="1:8" ht="40.5" hidden="1">
      <c r="A150" s="93"/>
      <c r="B150" s="101"/>
      <c r="C150" s="162"/>
      <c r="D150" s="163"/>
      <c r="E150" s="89" t="s">
        <v>256</v>
      </c>
      <c r="F150" s="104"/>
      <c r="G150" s="105"/>
      <c r="H150" s="106"/>
    </row>
    <row r="151" spans="1:8" ht="17.25" hidden="1">
      <c r="A151" s="93"/>
      <c r="B151" s="101"/>
      <c r="C151" s="162"/>
      <c r="D151" s="163"/>
      <c r="E151" s="89" t="s">
        <v>74</v>
      </c>
      <c r="F151" s="104"/>
      <c r="G151" s="105"/>
      <c r="H151" s="106"/>
    </row>
    <row r="152" spans="1:8" ht="17.25" hidden="1">
      <c r="A152" s="93"/>
      <c r="B152" s="101"/>
      <c r="C152" s="162"/>
      <c r="D152" s="163"/>
      <c r="E152" s="89" t="s">
        <v>74</v>
      </c>
      <c r="F152" s="104"/>
      <c r="G152" s="105"/>
      <c r="H152" s="106"/>
    </row>
    <row r="153" spans="1:8" ht="27" hidden="1">
      <c r="A153" s="93">
        <v>2330</v>
      </c>
      <c r="B153" s="113" t="s">
        <v>99</v>
      </c>
      <c r="C153" s="160">
        <v>3</v>
      </c>
      <c r="D153" s="161">
        <v>0</v>
      </c>
      <c r="E153" s="96" t="s">
        <v>307</v>
      </c>
      <c r="F153" s="104"/>
      <c r="G153" s="105"/>
      <c r="H153" s="106"/>
    </row>
    <row r="154" spans="1:8" s="10" customFormat="1" ht="10.5" customHeight="1" hidden="1">
      <c r="A154" s="93"/>
      <c r="B154" s="83"/>
      <c r="C154" s="160"/>
      <c r="D154" s="161"/>
      <c r="E154" s="89" t="s">
        <v>240</v>
      </c>
      <c r="F154" s="97"/>
      <c r="G154" s="98"/>
      <c r="H154" s="99"/>
    </row>
    <row r="155" spans="1:8" ht="17.25" hidden="1">
      <c r="A155" s="93">
        <v>2331</v>
      </c>
      <c r="B155" s="115" t="s">
        <v>99</v>
      </c>
      <c r="C155" s="162">
        <v>3</v>
      </c>
      <c r="D155" s="163">
        <v>1</v>
      </c>
      <c r="E155" s="89" t="s">
        <v>308</v>
      </c>
      <c r="F155" s="104"/>
      <c r="G155" s="105"/>
      <c r="H155" s="106"/>
    </row>
    <row r="156" spans="1:8" ht="40.5" hidden="1">
      <c r="A156" s="93"/>
      <c r="B156" s="101"/>
      <c r="C156" s="162"/>
      <c r="D156" s="163"/>
      <c r="E156" s="89" t="s">
        <v>256</v>
      </c>
      <c r="F156" s="104"/>
      <c r="G156" s="105"/>
      <c r="H156" s="106"/>
    </row>
    <row r="157" spans="1:8" ht="17.25" hidden="1">
      <c r="A157" s="93"/>
      <c r="B157" s="101"/>
      <c r="C157" s="162"/>
      <c r="D157" s="163"/>
      <c r="E157" s="89" t="s">
        <v>74</v>
      </c>
      <c r="F157" s="104"/>
      <c r="G157" s="105"/>
      <c r="H157" s="106"/>
    </row>
    <row r="158" spans="1:8" ht="17.25" hidden="1">
      <c r="A158" s="93"/>
      <c r="B158" s="101"/>
      <c r="C158" s="162"/>
      <c r="D158" s="163"/>
      <c r="E158" s="89" t="s">
        <v>74</v>
      </c>
      <c r="F158" s="104"/>
      <c r="G158" s="105"/>
      <c r="H158" s="106"/>
    </row>
    <row r="159" spans="1:8" ht="17.25" hidden="1">
      <c r="A159" s="93">
        <v>2332</v>
      </c>
      <c r="B159" s="115" t="s">
        <v>99</v>
      </c>
      <c r="C159" s="162">
        <v>3</v>
      </c>
      <c r="D159" s="163">
        <v>2</v>
      </c>
      <c r="E159" s="89" t="s">
        <v>309</v>
      </c>
      <c r="F159" s="104"/>
      <c r="G159" s="105"/>
      <c r="H159" s="106"/>
    </row>
    <row r="160" spans="1:8" ht="40.5" hidden="1">
      <c r="A160" s="93"/>
      <c r="B160" s="101"/>
      <c r="C160" s="162"/>
      <c r="D160" s="163"/>
      <c r="E160" s="89" t="s">
        <v>256</v>
      </c>
      <c r="F160" s="104"/>
      <c r="G160" s="105"/>
      <c r="H160" s="106"/>
    </row>
    <row r="161" spans="1:8" ht="17.25" hidden="1">
      <c r="A161" s="93"/>
      <c r="B161" s="101"/>
      <c r="C161" s="162"/>
      <c r="D161" s="163"/>
      <c r="E161" s="89" t="s">
        <v>74</v>
      </c>
      <c r="F161" s="104"/>
      <c r="G161" s="105"/>
      <c r="H161" s="106"/>
    </row>
    <row r="162" spans="1:8" ht="17.25" hidden="1">
      <c r="A162" s="93"/>
      <c r="B162" s="101"/>
      <c r="C162" s="162"/>
      <c r="D162" s="163"/>
      <c r="E162" s="89" t="s">
        <v>74</v>
      </c>
      <c r="F162" s="104"/>
      <c r="G162" s="105"/>
      <c r="H162" s="106"/>
    </row>
    <row r="163" spans="1:8" ht="17.25" hidden="1">
      <c r="A163" s="93">
        <v>2340</v>
      </c>
      <c r="B163" s="113" t="s">
        <v>99</v>
      </c>
      <c r="C163" s="160">
        <v>4</v>
      </c>
      <c r="D163" s="161">
        <v>0</v>
      </c>
      <c r="E163" s="96" t="s">
        <v>310</v>
      </c>
      <c r="F163" s="104"/>
      <c r="G163" s="105"/>
      <c r="H163" s="106"/>
    </row>
    <row r="164" spans="1:8" s="10" customFormat="1" ht="10.5" customHeight="1" hidden="1">
      <c r="A164" s="93"/>
      <c r="B164" s="83"/>
      <c r="C164" s="160"/>
      <c r="D164" s="161"/>
      <c r="E164" s="89" t="s">
        <v>240</v>
      </c>
      <c r="F164" s="97"/>
      <c r="G164" s="98"/>
      <c r="H164" s="99"/>
    </row>
    <row r="165" spans="1:8" ht="17.25" hidden="1">
      <c r="A165" s="93">
        <v>2341</v>
      </c>
      <c r="B165" s="115" t="s">
        <v>99</v>
      </c>
      <c r="C165" s="162">
        <v>4</v>
      </c>
      <c r="D165" s="163">
        <v>1</v>
      </c>
      <c r="E165" s="89" t="s">
        <v>310</v>
      </c>
      <c r="F165" s="104"/>
      <c r="G165" s="105"/>
      <c r="H165" s="106"/>
    </row>
    <row r="166" spans="1:8" ht="40.5" hidden="1">
      <c r="A166" s="93"/>
      <c r="B166" s="101"/>
      <c r="C166" s="162"/>
      <c r="D166" s="163"/>
      <c r="E166" s="89" t="s">
        <v>256</v>
      </c>
      <c r="F166" s="104"/>
      <c r="G166" s="105"/>
      <c r="H166" s="106"/>
    </row>
    <row r="167" spans="1:8" ht="17.25" hidden="1">
      <c r="A167" s="93"/>
      <c r="B167" s="101"/>
      <c r="C167" s="162"/>
      <c r="D167" s="163"/>
      <c r="E167" s="89" t="s">
        <v>74</v>
      </c>
      <c r="F167" s="104"/>
      <c r="G167" s="105"/>
      <c r="H167" s="106"/>
    </row>
    <row r="168" spans="1:8" ht="17.25" hidden="1">
      <c r="A168" s="93"/>
      <c r="B168" s="101"/>
      <c r="C168" s="162"/>
      <c r="D168" s="163"/>
      <c r="E168" s="89" t="s">
        <v>74</v>
      </c>
      <c r="F168" s="104"/>
      <c r="G168" s="105"/>
      <c r="H168" s="106"/>
    </row>
    <row r="169" spans="1:8" ht="17.25" hidden="1">
      <c r="A169" s="93">
        <v>2350</v>
      </c>
      <c r="B169" s="113" t="s">
        <v>99</v>
      </c>
      <c r="C169" s="160">
        <v>5</v>
      </c>
      <c r="D169" s="161">
        <v>0</v>
      </c>
      <c r="E169" s="96" t="s">
        <v>311</v>
      </c>
      <c r="F169" s="104"/>
      <c r="G169" s="105"/>
      <c r="H169" s="106"/>
    </row>
    <row r="170" spans="1:8" s="10" customFormat="1" ht="10.5" customHeight="1" hidden="1">
      <c r="A170" s="93"/>
      <c r="B170" s="83"/>
      <c r="C170" s="160"/>
      <c r="D170" s="161"/>
      <c r="E170" s="89" t="s">
        <v>240</v>
      </c>
      <c r="F170" s="97"/>
      <c r="G170" s="98"/>
      <c r="H170" s="99"/>
    </row>
    <row r="171" spans="1:8" ht="17.25" hidden="1">
      <c r="A171" s="93">
        <v>2351</v>
      </c>
      <c r="B171" s="115" t="s">
        <v>99</v>
      </c>
      <c r="C171" s="162">
        <v>5</v>
      </c>
      <c r="D171" s="163">
        <v>1</v>
      </c>
      <c r="E171" s="89" t="s">
        <v>312</v>
      </c>
      <c r="F171" s="104"/>
      <c r="G171" s="105"/>
      <c r="H171" s="106"/>
    </row>
    <row r="172" spans="1:8" ht="40.5" hidden="1">
      <c r="A172" s="93"/>
      <c r="B172" s="101"/>
      <c r="C172" s="162"/>
      <c r="D172" s="163"/>
      <c r="E172" s="89" t="s">
        <v>256</v>
      </c>
      <c r="F172" s="104"/>
      <c r="G172" s="105"/>
      <c r="H172" s="106"/>
    </row>
    <row r="173" spans="1:8" ht="17.25" hidden="1">
      <c r="A173" s="93"/>
      <c r="B173" s="101"/>
      <c r="C173" s="162"/>
      <c r="D173" s="163"/>
      <c r="E173" s="89" t="s">
        <v>74</v>
      </c>
      <c r="F173" s="104"/>
      <c r="G173" s="105"/>
      <c r="H173" s="106"/>
    </row>
    <row r="174" spans="1:8" ht="17.25" hidden="1">
      <c r="A174" s="93"/>
      <c r="B174" s="101"/>
      <c r="C174" s="162"/>
      <c r="D174" s="163"/>
      <c r="E174" s="89" t="s">
        <v>74</v>
      </c>
      <c r="F174" s="104"/>
      <c r="G174" s="105"/>
      <c r="H174" s="106"/>
    </row>
    <row r="175" spans="1:8" ht="33" customHeight="1" hidden="1">
      <c r="A175" s="93">
        <v>2360</v>
      </c>
      <c r="B175" s="113" t="s">
        <v>99</v>
      </c>
      <c r="C175" s="160">
        <v>6</v>
      </c>
      <c r="D175" s="161">
        <v>0</v>
      </c>
      <c r="E175" s="96" t="s">
        <v>313</v>
      </c>
      <c r="F175" s="104"/>
      <c r="G175" s="105"/>
      <c r="H175" s="106"/>
    </row>
    <row r="176" spans="1:8" s="10" customFormat="1" ht="10.5" customHeight="1" hidden="1">
      <c r="A176" s="93"/>
      <c r="B176" s="83"/>
      <c r="C176" s="160"/>
      <c r="D176" s="161"/>
      <c r="E176" s="89" t="s">
        <v>240</v>
      </c>
      <c r="F176" s="97"/>
      <c r="G176" s="98"/>
      <c r="H176" s="99"/>
    </row>
    <row r="177" spans="1:8" ht="27" hidden="1">
      <c r="A177" s="93">
        <v>2361</v>
      </c>
      <c r="B177" s="115" t="s">
        <v>99</v>
      </c>
      <c r="C177" s="162">
        <v>6</v>
      </c>
      <c r="D177" s="163">
        <v>1</v>
      </c>
      <c r="E177" s="89" t="s">
        <v>313</v>
      </c>
      <c r="F177" s="104"/>
      <c r="G177" s="105"/>
      <c r="H177" s="106"/>
    </row>
    <row r="178" spans="1:8" ht="40.5" hidden="1">
      <c r="A178" s="93"/>
      <c r="B178" s="101"/>
      <c r="C178" s="162"/>
      <c r="D178" s="163"/>
      <c r="E178" s="89" t="s">
        <v>256</v>
      </c>
      <c r="F178" s="104"/>
      <c r="G178" s="105"/>
      <c r="H178" s="106"/>
    </row>
    <row r="179" spans="1:8" ht="17.25" hidden="1">
      <c r="A179" s="93"/>
      <c r="B179" s="101"/>
      <c r="C179" s="162"/>
      <c r="D179" s="163"/>
      <c r="E179" s="89" t="s">
        <v>74</v>
      </c>
      <c r="F179" s="104"/>
      <c r="G179" s="105"/>
      <c r="H179" s="106"/>
    </row>
    <row r="180" spans="1:8" ht="17.25" hidden="1">
      <c r="A180" s="93"/>
      <c r="B180" s="101"/>
      <c r="C180" s="162"/>
      <c r="D180" s="163"/>
      <c r="E180" s="89" t="s">
        <v>74</v>
      </c>
      <c r="F180" s="104"/>
      <c r="G180" s="105"/>
      <c r="H180" s="106"/>
    </row>
    <row r="181" spans="1:8" ht="31.5" customHeight="1" hidden="1">
      <c r="A181" s="93">
        <v>2370</v>
      </c>
      <c r="B181" s="113" t="s">
        <v>99</v>
      </c>
      <c r="C181" s="160">
        <v>7</v>
      </c>
      <c r="D181" s="161">
        <v>0</v>
      </c>
      <c r="E181" s="96" t="s">
        <v>315</v>
      </c>
      <c r="F181" s="104"/>
      <c r="G181" s="105"/>
      <c r="H181" s="106"/>
    </row>
    <row r="182" spans="1:8" s="10" customFormat="1" ht="10.5" customHeight="1" hidden="1">
      <c r="A182" s="93"/>
      <c r="B182" s="83"/>
      <c r="C182" s="160"/>
      <c r="D182" s="161"/>
      <c r="E182" s="89" t="s">
        <v>240</v>
      </c>
      <c r="F182" s="97"/>
      <c r="G182" s="98"/>
      <c r="H182" s="99"/>
    </row>
    <row r="183" spans="1:8" ht="27" hidden="1">
      <c r="A183" s="93">
        <v>2371</v>
      </c>
      <c r="B183" s="115" t="s">
        <v>99</v>
      </c>
      <c r="C183" s="162">
        <v>7</v>
      </c>
      <c r="D183" s="163">
        <v>1</v>
      </c>
      <c r="E183" s="89" t="s">
        <v>315</v>
      </c>
      <c r="F183" s="104"/>
      <c r="G183" s="105"/>
      <c r="H183" s="106"/>
    </row>
    <row r="184" spans="1:8" ht="40.5" hidden="1">
      <c r="A184" s="93"/>
      <c r="B184" s="101"/>
      <c r="C184" s="162"/>
      <c r="D184" s="163"/>
      <c r="E184" s="89" t="s">
        <v>256</v>
      </c>
      <c r="F184" s="104"/>
      <c r="G184" s="105"/>
      <c r="H184" s="106"/>
    </row>
    <row r="185" spans="1:8" ht="17.25" hidden="1">
      <c r="A185" s="93"/>
      <c r="B185" s="101"/>
      <c r="C185" s="162"/>
      <c r="D185" s="163"/>
      <c r="E185" s="89" t="s">
        <v>74</v>
      </c>
      <c r="F185" s="104"/>
      <c r="G185" s="105"/>
      <c r="H185" s="106"/>
    </row>
    <row r="186" spans="1:8" ht="17.25" hidden="1">
      <c r="A186" s="93"/>
      <c r="B186" s="101"/>
      <c r="C186" s="162"/>
      <c r="D186" s="163"/>
      <c r="E186" s="89" t="s">
        <v>74</v>
      </c>
      <c r="F186" s="104"/>
      <c r="G186" s="105"/>
      <c r="H186" s="106"/>
    </row>
    <row r="187" spans="1:8" s="55" customFormat="1" ht="52.5" customHeight="1" hidden="1">
      <c r="A187" s="109">
        <v>2400</v>
      </c>
      <c r="B187" s="113" t="s">
        <v>100</v>
      </c>
      <c r="C187" s="160">
        <v>0</v>
      </c>
      <c r="D187" s="161">
        <v>0</v>
      </c>
      <c r="E187" s="114" t="s">
        <v>76</v>
      </c>
      <c r="F187" s="281">
        <f>+H187</f>
        <v>0</v>
      </c>
      <c r="G187" s="282"/>
      <c r="H187" s="283">
        <f>+H189+H199+H217+H231+H245+H271+H277+H295+H313</f>
        <v>0</v>
      </c>
    </row>
    <row r="188" spans="1:8" ht="19.5" customHeight="1" hidden="1">
      <c r="A188" s="88"/>
      <c r="B188" s="83"/>
      <c r="C188" s="158"/>
      <c r="D188" s="159"/>
      <c r="E188" s="89" t="s">
        <v>238</v>
      </c>
      <c r="F188" s="90"/>
      <c r="G188" s="91"/>
      <c r="H188" s="92"/>
    </row>
    <row r="189" spans="1:8" ht="36.75" customHeight="1" hidden="1">
      <c r="A189" s="93">
        <v>2410</v>
      </c>
      <c r="B189" s="113" t="s">
        <v>100</v>
      </c>
      <c r="C189" s="160">
        <v>1</v>
      </c>
      <c r="D189" s="161">
        <v>0</v>
      </c>
      <c r="E189" s="96" t="s">
        <v>316</v>
      </c>
      <c r="F189" s="104"/>
      <c r="G189" s="105"/>
      <c r="H189" s="106"/>
    </row>
    <row r="190" spans="1:8" s="10" customFormat="1" ht="10.5" customHeight="1" hidden="1">
      <c r="A190" s="93"/>
      <c r="B190" s="83"/>
      <c r="C190" s="160"/>
      <c r="D190" s="161"/>
      <c r="E190" s="89" t="s">
        <v>240</v>
      </c>
      <c r="F190" s="97"/>
      <c r="G190" s="98"/>
      <c r="H190" s="99"/>
    </row>
    <row r="191" spans="1:8" ht="32.25" customHeight="1" hidden="1">
      <c r="A191" s="93">
        <v>2411</v>
      </c>
      <c r="B191" s="115" t="s">
        <v>100</v>
      </c>
      <c r="C191" s="162">
        <v>1</v>
      </c>
      <c r="D191" s="163">
        <v>1</v>
      </c>
      <c r="E191" s="89" t="s">
        <v>317</v>
      </c>
      <c r="F191" s="104"/>
      <c r="G191" s="105"/>
      <c r="H191" s="106"/>
    </row>
    <row r="192" spans="1:8" ht="40.5" hidden="1">
      <c r="A192" s="93"/>
      <c r="B192" s="101"/>
      <c r="C192" s="162"/>
      <c r="D192" s="163"/>
      <c r="E192" s="89" t="s">
        <v>256</v>
      </c>
      <c r="F192" s="104"/>
      <c r="G192" s="105"/>
      <c r="H192" s="106"/>
    </row>
    <row r="193" spans="1:8" ht="17.25" hidden="1">
      <c r="A193" s="93"/>
      <c r="B193" s="101"/>
      <c r="C193" s="162"/>
      <c r="D193" s="163"/>
      <c r="E193" s="89" t="s">
        <v>74</v>
      </c>
      <c r="F193" s="104"/>
      <c r="G193" s="105"/>
      <c r="H193" s="106"/>
    </row>
    <row r="194" spans="1:8" ht="17.25" hidden="1">
      <c r="A194" s="93"/>
      <c r="B194" s="101"/>
      <c r="C194" s="162"/>
      <c r="D194" s="163"/>
      <c r="E194" s="89" t="s">
        <v>74</v>
      </c>
      <c r="F194" s="104"/>
      <c r="G194" s="105"/>
      <c r="H194" s="106"/>
    </row>
    <row r="195" spans="1:8" ht="27" hidden="1">
      <c r="A195" s="93">
        <v>2412</v>
      </c>
      <c r="B195" s="115" t="s">
        <v>100</v>
      </c>
      <c r="C195" s="162">
        <v>1</v>
      </c>
      <c r="D195" s="163">
        <v>2</v>
      </c>
      <c r="E195" s="89" t="s">
        <v>318</v>
      </c>
      <c r="F195" s="104"/>
      <c r="G195" s="105"/>
      <c r="H195" s="106"/>
    </row>
    <row r="196" spans="1:8" ht="40.5" hidden="1">
      <c r="A196" s="93"/>
      <c r="B196" s="101"/>
      <c r="C196" s="162"/>
      <c r="D196" s="163"/>
      <c r="E196" s="89" t="s">
        <v>256</v>
      </c>
      <c r="F196" s="104"/>
      <c r="G196" s="105"/>
      <c r="H196" s="106"/>
    </row>
    <row r="197" spans="1:8" ht="17.25" hidden="1">
      <c r="A197" s="93"/>
      <c r="B197" s="101"/>
      <c r="C197" s="162"/>
      <c r="D197" s="163"/>
      <c r="E197" s="89" t="s">
        <v>74</v>
      </c>
      <c r="F197" s="104"/>
      <c r="G197" s="105"/>
      <c r="H197" s="106"/>
    </row>
    <row r="198" spans="1:8" ht="17.25" hidden="1">
      <c r="A198" s="93"/>
      <c r="B198" s="101"/>
      <c r="C198" s="162"/>
      <c r="D198" s="163"/>
      <c r="E198" s="89" t="s">
        <v>74</v>
      </c>
      <c r="F198" s="104"/>
      <c r="G198" s="105"/>
      <c r="H198" s="106"/>
    </row>
    <row r="199" spans="1:8" ht="33" customHeight="1" hidden="1">
      <c r="A199" s="93">
        <v>2420</v>
      </c>
      <c r="B199" s="113" t="s">
        <v>100</v>
      </c>
      <c r="C199" s="160">
        <v>2</v>
      </c>
      <c r="D199" s="161">
        <v>0</v>
      </c>
      <c r="E199" s="96" t="s">
        <v>319</v>
      </c>
      <c r="F199" s="104"/>
      <c r="G199" s="105"/>
      <c r="H199" s="106"/>
    </row>
    <row r="200" spans="1:8" s="10" customFormat="1" ht="10.5" customHeight="1" hidden="1">
      <c r="A200" s="93"/>
      <c r="B200" s="83"/>
      <c r="C200" s="160"/>
      <c r="D200" s="161"/>
      <c r="E200" s="89" t="s">
        <v>240</v>
      </c>
      <c r="F200" s="97"/>
      <c r="G200" s="98"/>
      <c r="H200" s="99"/>
    </row>
    <row r="201" spans="1:8" ht="17.25" hidden="1">
      <c r="A201" s="93">
        <v>2421</v>
      </c>
      <c r="B201" s="115" t="s">
        <v>100</v>
      </c>
      <c r="C201" s="162">
        <v>2</v>
      </c>
      <c r="D201" s="163">
        <v>1</v>
      </c>
      <c r="E201" s="89" t="s">
        <v>320</v>
      </c>
      <c r="F201" s="104"/>
      <c r="G201" s="105"/>
      <c r="H201" s="106"/>
    </row>
    <row r="202" spans="1:8" ht="40.5" hidden="1">
      <c r="A202" s="93"/>
      <c r="B202" s="101"/>
      <c r="C202" s="162"/>
      <c r="D202" s="163"/>
      <c r="E202" s="89" t="s">
        <v>256</v>
      </c>
      <c r="F202" s="104"/>
      <c r="G202" s="105"/>
      <c r="H202" s="106"/>
    </row>
    <row r="203" spans="1:8" ht="17.25" hidden="1">
      <c r="A203" s="93"/>
      <c r="B203" s="101"/>
      <c r="C203" s="162"/>
      <c r="D203" s="163"/>
      <c r="E203" s="89" t="s">
        <v>74</v>
      </c>
      <c r="F203" s="104"/>
      <c r="G203" s="105"/>
      <c r="H203" s="106"/>
    </row>
    <row r="204" spans="1:8" ht="17.25" hidden="1">
      <c r="A204" s="93"/>
      <c r="B204" s="101"/>
      <c r="C204" s="162"/>
      <c r="D204" s="163"/>
      <c r="E204" s="89" t="s">
        <v>74</v>
      </c>
      <c r="F204" s="104"/>
      <c r="G204" s="105"/>
      <c r="H204" s="106"/>
    </row>
    <row r="205" spans="1:8" ht="17.25" hidden="1">
      <c r="A205" s="93">
        <v>2422</v>
      </c>
      <c r="B205" s="115" t="s">
        <v>100</v>
      </c>
      <c r="C205" s="162">
        <v>2</v>
      </c>
      <c r="D205" s="163">
        <v>2</v>
      </c>
      <c r="E205" s="89" t="s">
        <v>321</v>
      </c>
      <c r="F205" s="104"/>
      <c r="G205" s="105"/>
      <c r="H205" s="106"/>
    </row>
    <row r="206" spans="1:8" ht="40.5" hidden="1">
      <c r="A206" s="93"/>
      <c r="B206" s="101"/>
      <c r="C206" s="162"/>
      <c r="D206" s="163"/>
      <c r="E206" s="89" t="s">
        <v>256</v>
      </c>
      <c r="F206" s="104"/>
      <c r="G206" s="105"/>
      <c r="H206" s="106"/>
    </row>
    <row r="207" spans="1:8" ht="17.25" hidden="1">
      <c r="A207" s="93"/>
      <c r="B207" s="101"/>
      <c r="C207" s="162"/>
      <c r="D207" s="163"/>
      <c r="E207" s="89" t="s">
        <v>74</v>
      </c>
      <c r="F207" s="104"/>
      <c r="G207" s="105"/>
      <c r="H207" s="106"/>
    </row>
    <row r="208" spans="1:8" ht="17.25" hidden="1">
      <c r="A208" s="93"/>
      <c r="B208" s="101"/>
      <c r="C208" s="162"/>
      <c r="D208" s="163"/>
      <c r="E208" s="89" t="s">
        <v>74</v>
      </c>
      <c r="F208" s="104"/>
      <c r="G208" s="105"/>
      <c r="H208" s="106"/>
    </row>
    <row r="209" spans="1:8" ht="17.25" hidden="1">
      <c r="A209" s="93">
        <v>2423</v>
      </c>
      <c r="B209" s="115" t="s">
        <v>100</v>
      </c>
      <c r="C209" s="162">
        <v>2</v>
      </c>
      <c r="D209" s="163">
        <v>3</v>
      </c>
      <c r="E209" s="89" t="s">
        <v>322</v>
      </c>
      <c r="F209" s="104"/>
      <c r="G209" s="105"/>
      <c r="H209" s="106"/>
    </row>
    <row r="210" spans="1:8" ht="40.5" hidden="1">
      <c r="A210" s="93"/>
      <c r="B210" s="101"/>
      <c r="C210" s="162"/>
      <c r="D210" s="163"/>
      <c r="E210" s="89" t="s">
        <v>256</v>
      </c>
      <c r="F210" s="104"/>
      <c r="G210" s="105"/>
      <c r="H210" s="106"/>
    </row>
    <row r="211" spans="1:8" ht="17.25" hidden="1">
      <c r="A211" s="93"/>
      <c r="B211" s="101"/>
      <c r="C211" s="162"/>
      <c r="D211" s="163"/>
      <c r="E211" s="89" t="s">
        <v>74</v>
      </c>
      <c r="F211" s="104"/>
      <c r="G211" s="105"/>
      <c r="H211" s="106"/>
    </row>
    <row r="212" spans="1:8" ht="17.25" hidden="1">
      <c r="A212" s="93"/>
      <c r="B212" s="101"/>
      <c r="C212" s="162"/>
      <c r="D212" s="163"/>
      <c r="E212" s="89" t="s">
        <v>74</v>
      </c>
      <c r="F212" s="104"/>
      <c r="G212" s="105"/>
      <c r="H212" s="106"/>
    </row>
    <row r="213" spans="1:8" ht="17.25" hidden="1">
      <c r="A213" s="93">
        <v>2424</v>
      </c>
      <c r="B213" s="115" t="s">
        <v>100</v>
      </c>
      <c r="C213" s="162">
        <v>2</v>
      </c>
      <c r="D213" s="163">
        <v>4</v>
      </c>
      <c r="E213" s="89" t="s">
        <v>323</v>
      </c>
      <c r="F213" s="104"/>
      <c r="G213" s="105"/>
      <c r="H213" s="106"/>
    </row>
    <row r="214" spans="1:8" ht="40.5" hidden="1">
      <c r="A214" s="93"/>
      <c r="B214" s="101"/>
      <c r="C214" s="162"/>
      <c r="D214" s="163"/>
      <c r="E214" s="89" t="s">
        <v>256</v>
      </c>
      <c r="F214" s="104"/>
      <c r="G214" s="105"/>
      <c r="H214" s="106"/>
    </row>
    <row r="215" spans="1:8" ht="17.25" hidden="1">
      <c r="A215" s="93"/>
      <c r="B215" s="101"/>
      <c r="C215" s="162"/>
      <c r="D215" s="163"/>
      <c r="E215" s="89" t="s">
        <v>74</v>
      </c>
      <c r="F215" s="104"/>
      <c r="G215" s="105"/>
      <c r="H215" s="106"/>
    </row>
    <row r="216" spans="1:8" ht="17.25" hidden="1">
      <c r="A216" s="93"/>
      <c r="B216" s="101"/>
      <c r="C216" s="162"/>
      <c r="D216" s="163"/>
      <c r="E216" s="89" t="s">
        <v>74</v>
      </c>
      <c r="F216" s="104"/>
      <c r="G216" s="105"/>
      <c r="H216" s="106"/>
    </row>
    <row r="217" spans="1:8" ht="17.25" hidden="1">
      <c r="A217" s="93">
        <v>2430</v>
      </c>
      <c r="B217" s="113" t="s">
        <v>100</v>
      </c>
      <c r="C217" s="160">
        <v>3</v>
      </c>
      <c r="D217" s="161">
        <v>0</v>
      </c>
      <c r="E217" s="96" t="s">
        <v>324</v>
      </c>
      <c r="F217" s="104"/>
      <c r="G217" s="105"/>
      <c r="H217" s="106"/>
    </row>
    <row r="218" spans="1:8" s="10" customFormat="1" ht="10.5" customHeight="1" hidden="1">
      <c r="A218" s="93"/>
      <c r="B218" s="83"/>
      <c r="C218" s="160"/>
      <c r="D218" s="161"/>
      <c r="E218" s="89" t="s">
        <v>240</v>
      </c>
      <c r="F218" s="97"/>
      <c r="G218" s="98"/>
      <c r="H218" s="99"/>
    </row>
    <row r="219" spans="1:8" ht="17.25" hidden="1">
      <c r="A219" s="93">
        <v>2431</v>
      </c>
      <c r="B219" s="115" t="s">
        <v>100</v>
      </c>
      <c r="C219" s="162">
        <v>3</v>
      </c>
      <c r="D219" s="163">
        <v>1</v>
      </c>
      <c r="E219" s="89" t="s">
        <v>325</v>
      </c>
      <c r="F219" s="104"/>
      <c r="G219" s="105"/>
      <c r="H219" s="106"/>
    </row>
    <row r="220" spans="1:8" ht="40.5" hidden="1">
      <c r="A220" s="93"/>
      <c r="B220" s="101"/>
      <c r="C220" s="162"/>
      <c r="D220" s="163"/>
      <c r="E220" s="89" t="s">
        <v>256</v>
      </c>
      <c r="F220" s="104"/>
      <c r="G220" s="105"/>
      <c r="H220" s="106"/>
    </row>
    <row r="221" spans="1:8" ht="17.25" hidden="1">
      <c r="A221" s="93"/>
      <c r="B221" s="101"/>
      <c r="C221" s="162"/>
      <c r="D221" s="163"/>
      <c r="E221" s="89" t="s">
        <v>74</v>
      </c>
      <c r="F221" s="104"/>
      <c r="G221" s="105"/>
      <c r="H221" s="106"/>
    </row>
    <row r="222" spans="1:8" ht="17.25" hidden="1">
      <c r="A222" s="93"/>
      <c r="B222" s="101"/>
      <c r="C222" s="162"/>
      <c r="D222" s="163"/>
      <c r="E222" s="89" t="s">
        <v>74</v>
      </c>
      <c r="F222" s="104"/>
      <c r="G222" s="105"/>
      <c r="H222" s="106"/>
    </row>
    <row r="223" spans="1:8" ht="17.25" hidden="1">
      <c r="A223" s="93">
        <v>2432</v>
      </c>
      <c r="B223" s="115" t="s">
        <v>100</v>
      </c>
      <c r="C223" s="162">
        <v>3</v>
      </c>
      <c r="D223" s="163">
        <v>2</v>
      </c>
      <c r="E223" s="89" t="s">
        <v>326</v>
      </c>
      <c r="F223" s="104"/>
      <c r="G223" s="105"/>
      <c r="H223" s="106"/>
    </row>
    <row r="224" spans="1:8" ht="40.5" hidden="1">
      <c r="A224" s="93"/>
      <c r="B224" s="101"/>
      <c r="C224" s="162"/>
      <c r="D224" s="163"/>
      <c r="E224" s="89" t="s">
        <v>256</v>
      </c>
      <c r="F224" s="104"/>
      <c r="G224" s="105"/>
      <c r="H224" s="106"/>
    </row>
    <row r="225" spans="1:8" ht="17.25" hidden="1">
      <c r="A225" s="93"/>
      <c r="B225" s="101"/>
      <c r="C225" s="162"/>
      <c r="D225" s="163"/>
      <c r="E225" s="89" t="s">
        <v>74</v>
      </c>
      <c r="F225" s="104"/>
      <c r="G225" s="105"/>
      <c r="H225" s="106"/>
    </row>
    <row r="226" spans="1:8" ht="17.25" hidden="1">
      <c r="A226" s="93"/>
      <c r="B226" s="101"/>
      <c r="C226" s="162"/>
      <c r="D226" s="163"/>
      <c r="E226" s="89" t="s">
        <v>74</v>
      </c>
      <c r="F226" s="104"/>
      <c r="G226" s="105"/>
      <c r="H226" s="106"/>
    </row>
    <row r="227" spans="1:8" ht="17.25" hidden="1">
      <c r="A227" s="93">
        <v>2433</v>
      </c>
      <c r="B227" s="115" t="s">
        <v>100</v>
      </c>
      <c r="C227" s="162">
        <v>3</v>
      </c>
      <c r="D227" s="163">
        <v>3</v>
      </c>
      <c r="E227" s="89" t="s">
        <v>327</v>
      </c>
      <c r="F227" s="104"/>
      <c r="G227" s="105"/>
      <c r="H227" s="106"/>
    </row>
    <row r="228" spans="1:8" ht="40.5" hidden="1">
      <c r="A228" s="93"/>
      <c r="B228" s="101"/>
      <c r="C228" s="162"/>
      <c r="D228" s="163"/>
      <c r="E228" s="89" t="s">
        <v>256</v>
      </c>
      <c r="F228" s="104"/>
      <c r="G228" s="105"/>
      <c r="H228" s="106"/>
    </row>
    <row r="229" spans="1:8" ht="17.25" hidden="1">
      <c r="A229" s="93"/>
      <c r="B229" s="101"/>
      <c r="C229" s="162"/>
      <c r="D229" s="163"/>
      <c r="E229" s="89" t="s">
        <v>74</v>
      </c>
      <c r="F229" s="104"/>
      <c r="G229" s="105"/>
      <c r="H229" s="106"/>
    </row>
    <row r="230" spans="1:8" ht="17.25" hidden="1">
      <c r="A230" s="93"/>
      <c r="B230" s="101"/>
      <c r="C230" s="162"/>
      <c r="D230" s="163"/>
      <c r="E230" s="89" t="s">
        <v>74</v>
      </c>
      <c r="F230" s="104"/>
      <c r="G230" s="105"/>
      <c r="H230" s="106"/>
    </row>
    <row r="231" spans="1:8" ht="33.75" customHeight="1" hidden="1">
      <c r="A231" s="93">
        <v>2440</v>
      </c>
      <c r="B231" s="113" t="s">
        <v>100</v>
      </c>
      <c r="C231" s="160">
        <v>4</v>
      </c>
      <c r="D231" s="161">
        <v>0</v>
      </c>
      <c r="E231" s="96" t="s">
        <v>331</v>
      </c>
      <c r="F231" s="104"/>
      <c r="G231" s="105"/>
      <c r="H231" s="106"/>
    </row>
    <row r="232" spans="1:8" s="10" customFormat="1" ht="10.5" customHeight="1" hidden="1">
      <c r="A232" s="93"/>
      <c r="B232" s="83"/>
      <c r="C232" s="160"/>
      <c r="D232" s="161"/>
      <c r="E232" s="89" t="s">
        <v>240</v>
      </c>
      <c r="F232" s="97"/>
      <c r="G232" s="98"/>
      <c r="H232" s="99"/>
    </row>
    <row r="233" spans="1:8" ht="34.5" customHeight="1" hidden="1">
      <c r="A233" s="93">
        <v>2441</v>
      </c>
      <c r="B233" s="115" t="s">
        <v>100</v>
      </c>
      <c r="C233" s="162">
        <v>4</v>
      </c>
      <c r="D233" s="163">
        <v>1</v>
      </c>
      <c r="E233" s="89" t="s">
        <v>332</v>
      </c>
      <c r="F233" s="104"/>
      <c r="G233" s="105"/>
      <c r="H233" s="106"/>
    </row>
    <row r="234" spans="1:8" ht="40.5" hidden="1">
      <c r="A234" s="93"/>
      <c r="B234" s="101"/>
      <c r="C234" s="162"/>
      <c r="D234" s="163"/>
      <c r="E234" s="89" t="s">
        <v>256</v>
      </c>
      <c r="F234" s="104"/>
      <c r="G234" s="105"/>
      <c r="H234" s="106"/>
    </row>
    <row r="235" spans="1:8" ht="17.25" hidden="1">
      <c r="A235" s="93"/>
      <c r="B235" s="101"/>
      <c r="C235" s="162"/>
      <c r="D235" s="163"/>
      <c r="E235" s="89" t="s">
        <v>74</v>
      </c>
      <c r="F235" s="104"/>
      <c r="G235" s="105"/>
      <c r="H235" s="106"/>
    </row>
    <row r="236" spans="1:8" ht="17.25" hidden="1">
      <c r="A236" s="93"/>
      <c r="B236" s="101"/>
      <c r="C236" s="162"/>
      <c r="D236" s="163"/>
      <c r="E236" s="89" t="s">
        <v>74</v>
      </c>
      <c r="F236" s="104"/>
      <c r="G236" s="105"/>
      <c r="H236" s="106"/>
    </row>
    <row r="237" spans="1:8" ht="17.25" hidden="1">
      <c r="A237" s="93">
        <v>2442</v>
      </c>
      <c r="B237" s="115" t="s">
        <v>100</v>
      </c>
      <c r="C237" s="162">
        <v>4</v>
      </c>
      <c r="D237" s="163">
        <v>2</v>
      </c>
      <c r="E237" s="89" t="s">
        <v>333</v>
      </c>
      <c r="F237" s="104"/>
      <c r="G237" s="105"/>
      <c r="H237" s="106"/>
    </row>
    <row r="238" spans="1:8" ht="40.5" hidden="1">
      <c r="A238" s="93"/>
      <c r="B238" s="101"/>
      <c r="C238" s="162"/>
      <c r="D238" s="163"/>
      <c r="E238" s="89" t="s">
        <v>256</v>
      </c>
      <c r="F238" s="104"/>
      <c r="G238" s="105"/>
      <c r="H238" s="106"/>
    </row>
    <row r="239" spans="1:8" ht="17.25" hidden="1">
      <c r="A239" s="93"/>
      <c r="B239" s="101"/>
      <c r="C239" s="162"/>
      <c r="D239" s="163"/>
      <c r="E239" s="89" t="s">
        <v>74</v>
      </c>
      <c r="F239" s="104"/>
      <c r="G239" s="105"/>
      <c r="H239" s="106"/>
    </row>
    <row r="240" spans="1:8" ht="17.25" hidden="1">
      <c r="A240" s="93"/>
      <c r="B240" s="101"/>
      <c r="C240" s="162"/>
      <c r="D240" s="163"/>
      <c r="E240" s="89" t="s">
        <v>74</v>
      </c>
      <c r="F240" s="104"/>
      <c r="G240" s="105"/>
      <c r="H240" s="106"/>
    </row>
    <row r="241" spans="1:8" ht="17.25" hidden="1">
      <c r="A241" s="93">
        <v>2443</v>
      </c>
      <c r="B241" s="115" t="s">
        <v>100</v>
      </c>
      <c r="C241" s="162">
        <v>4</v>
      </c>
      <c r="D241" s="163">
        <v>3</v>
      </c>
      <c r="E241" s="89" t="s">
        <v>334</v>
      </c>
      <c r="F241" s="104"/>
      <c r="G241" s="105"/>
      <c r="H241" s="106"/>
    </row>
    <row r="242" spans="1:8" ht="40.5" hidden="1">
      <c r="A242" s="93"/>
      <c r="B242" s="101"/>
      <c r="C242" s="162"/>
      <c r="D242" s="163"/>
      <c r="E242" s="89" t="s">
        <v>256</v>
      </c>
      <c r="F242" s="104"/>
      <c r="G242" s="105"/>
      <c r="H242" s="106"/>
    </row>
    <row r="243" spans="1:8" ht="17.25" hidden="1">
      <c r="A243" s="93"/>
      <c r="B243" s="101"/>
      <c r="C243" s="162"/>
      <c r="D243" s="163"/>
      <c r="E243" s="89" t="s">
        <v>74</v>
      </c>
      <c r="F243" s="104"/>
      <c r="G243" s="105"/>
      <c r="H243" s="106"/>
    </row>
    <row r="244" spans="1:8" ht="17.25" hidden="1">
      <c r="A244" s="93"/>
      <c r="B244" s="101"/>
      <c r="C244" s="162"/>
      <c r="D244" s="163"/>
      <c r="E244" s="89" t="s">
        <v>74</v>
      </c>
      <c r="F244" s="104"/>
      <c r="G244" s="105"/>
      <c r="H244" s="106"/>
    </row>
    <row r="245" spans="1:8" ht="17.25" hidden="1">
      <c r="A245" s="93">
        <v>2450</v>
      </c>
      <c r="B245" s="113" t="s">
        <v>100</v>
      </c>
      <c r="C245" s="160">
        <v>5</v>
      </c>
      <c r="D245" s="161">
        <v>0</v>
      </c>
      <c r="E245" s="96" t="s">
        <v>335</v>
      </c>
      <c r="F245" s="424">
        <f>+G245+H245</f>
        <v>0</v>
      </c>
      <c r="G245" s="425"/>
      <c r="H245" s="273">
        <f>+H247+H251</f>
        <v>0</v>
      </c>
    </row>
    <row r="246" spans="1:8" s="10" customFormat="1" ht="18" customHeight="1" hidden="1">
      <c r="A246" s="93"/>
      <c r="B246" s="83"/>
      <c r="C246" s="160"/>
      <c r="D246" s="161"/>
      <c r="E246" s="89" t="s">
        <v>240</v>
      </c>
      <c r="F246" s="274"/>
      <c r="G246" s="275"/>
      <c r="H246" s="276"/>
    </row>
    <row r="247" spans="1:8" ht="21.75" customHeight="1" hidden="1">
      <c r="A247" s="93">
        <v>2451</v>
      </c>
      <c r="B247" s="115" t="s">
        <v>100</v>
      </c>
      <c r="C247" s="162">
        <v>5</v>
      </c>
      <c r="D247" s="163">
        <v>1</v>
      </c>
      <c r="E247" s="89" t="s">
        <v>336</v>
      </c>
      <c r="F247" s="424">
        <f>+G247+H247</f>
        <v>0</v>
      </c>
      <c r="G247" s="425"/>
      <c r="H247" s="273">
        <f>+H249+H250</f>
        <v>0</v>
      </c>
    </row>
    <row r="248" spans="1:8" ht="40.5" hidden="1">
      <c r="A248" s="93"/>
      <c r="B248" s="101"/>
      <c r="C248" s="162"/>
      <c r="D248" s="163"/>
      <c r="E248" s="89" t="s">
        <v>256</v>
      </c>
      <c r="F248" s="263"/>
      <c r="G248" s="264"/>
      <c r="H248" s="265"/>
    </row>
    <row r="249" spans="1:8" ht="17.25" hidden="1">
      <c r="A249" s="93"/>
      <c r="B249" s="101"/>
      <c r="C249" s="162"/>
      <c r="D249" s="163"/>
      <c r="E249" s="257" t="s">
        <v>541</v>
      </c>
      <c r="F249" s="263">
        <f>+H249</f>
        <v>0</v>
      </c>
      <c r="G249" s="264"/>
      <c r="H249" s="265"/>
    </row>
    <row r="250" spans="1:8" ht="17.25" hidden="1">
      <c r="A250" s="93"/>
      <c r="B250" s="101"/>
      <c r="C250" s="162"/>
      <c r="D250" s="163"/>
      <c r="E250" s="257" t="s">
        <v>539</v>
      </c>
      <c r="F250" s="263">
        <f>+H250</f>
        <v>0</v>
      </c>
      <c r="G250" s="264"/>
      <c r="H250" s="394"/>
    </row>
    <row r="251" spans="1:8" ht="21.75" customHeight="1" hidden="1">
      <c r="A251" s="93">
        <v>2451</v>
      </c>
      <c r="B251" s="115" t="s">
        <v>100</v>
      </c>
      <c r="C251" s="162">
        <v>5</v>
      </c>
      <c r="D251" s="163">
        <v>1</v>
      </c>
      <c r="E251" s="89" t="s">
        <v>557</v>
      </c>
      <c r="F251" s="261">
        <f>+G251+H251</f>
        <v>0</v>
      </c>
      <c r="G251" s="277"/>
      <c r="H251" s="262">
        <f>+H253+H254</f>
        <v>0</v>
      </c>
    </row>
    <row r="252" spans="1:8" ht="40.5" hidden="1">
      <c r="A252" s="93"/>
      <c r="B252" s="101"/>
      <c r="C252" s="162"/>
      <c r="D252" s="163"/>
      <c r="E252" s="89" t="s">
        <v>256</v>
      </c>
      <c r="F252" s="258"/>
      <c r="G252" s="259"/>
      <c r="H252" s="260"/>
    </row>
    <row r="253" spans="1:8" ht="17.25" hidden="1">
      <c r="A253" s="93"/>
      <c r="B253" s="101"/>
      <c r="C253" s="162"/>
      <c r="D253" s="163"/>
      <c r="E253" s="257" t="s">
        <v>541</v>
      </c>
      <c r="F253" s="258">
        <f>+H253</f>
        <v>0</v>
      </c>
      <c r="G253" s="259"/>
      <c r="H253" s="260"/>
    </row>
    <row r="254" spans="1:8" ht="17.25" hidden="1">
      <c r="A254" s="93"/>
      <c r="B254" s="101"/>
      <c r="C254" s="162"/>
      <c r="D254" s="163"/>
      <c r="E254" s="257" t="s">
        <v>539</v>
      </c>
      <c r="F254" s="381">
        <f>+H254</f>
        <v>0</v>
      </c>
      <c r="G254" s="382"/>
      <c r="H254" s="341"/>
    </row>
    <row r="255" spans="1:8" ht="17.25" hidden="1">
      <c r="A255" s="93">
        <v>2452</v>
      </c>
      <c r="B255" s="115" t="s">
        <v>100</v>
      </c>
      <c r="C255" s="162">
        <v>5</v>
      </c>
      <c r="D255" s="163">
        <v>2</v>
      </c>
      <c r="E255" s="89" t="s">
        <v>337</v>
      </c>
      <c r="F255" s="381"/>
      <c r="G255" s="382"/>
      <c r="H255" s="106"/>
    </row>
    <row r="256" spans="1:8" ht="40.5" hidden="1">
      <c r="A256" s="93"/>
      <c r="B256" s="101"/>
      <c r="C256" s="162"/>
      <c r="D256" s="163"/>
      <c r="E256" s="89" t="s">
        <v>256</v>
      </c>
      <c r="F256" s="381"/>
      <c r="G256" s="382"/>
      <c r="H256" s="106"/>
    </row>
    <row r="257" spans="1:8" ht="17.25" hidden="1">
      <c r="A257" s="93"/>
      <c r="B257" s="101"/>
      <c r="C257" s="162"/>
      <c r="D257" s="163"/>
      <c r="E257" s="89" t="s">
        <v>74</v>
      </c>
      <c r="F257" s="381"/>
      <c r="G257" s="382"/>
      <c r="H257" s="106"/>
    </row>
    <row r="258" spans="1:8" ht="17.25" hidden="1">
      <c r="A258" s="93"/>
      <c r="B258" s="101"/>
      <c r="C258" s="162"/>
      <c r="D258" s="163"/>
      <c r="E258" s="89" t="s">
        <v>74</v>
      </c>
      <c r="F258" s="381"/>
      <c r="G258" s="382"/>
      <c r="H258" s="106"/>
    </row>
    <row r="259" spans="1:8" ht="17.25" hidden="1">
      <c r="A259" s="93">
        <v>2453</v>
      </c>
      <c r="B259" s="115" t="s">
        <v>100</v>
      </c>
      <c r="C259" s="162">
        <v>5</v>
      </c>
      <c r="D259" s="163">
        <v>3</v>
      </c>
      <c r="E259" s="89" t="s">
        <v>338</v>
      </c>
      <c r="F259" s="381"/>
      <c r="G259" s="382"/>
      <c r="H259" s="106"/>
    </row>
    <row r="260" spans="1:8" ht="40.5" hidden="1">
      <c r="A260" s="93"/>
      <c r="B260" s="101"/>
      <c r="C260" s="162"/>
      <c r="D260" s="163"/>
      <c r="E260" s="89" t="s">
        <v>256</v>
      </c>
      <c r="F260" s="381"/>
      <c r="G260" s="382"/>
      <c r="H260" s="106"/>
    </row>
    <row r="261" spans="1:8" ht="17.25" hidden="1">
      <c r="A261" s="93"/>
      <c r="B261" s="101"/>
      <c r="C261" s="162"/>
      <c r="D261" s="163"/>
      <c r="E261" s="89" t="s">
        <v>74</v>
      </c>
      <c r="F261" s="381"/>
      <c r="G261" s="382"/>
      <c r="H261" s="106"/>
    </row>
    <row r="262" spans="1:8" ht="17.25" hidden="1">
      <c r="A262" s="93"/>
      <c r="B262" s="101"/>
      <c r="C262" s="162"/>
      <c r="D262" s="163"/>
      <c r="E262" s="89" t="s">
        <v>74</v>
      </c>
      <c r="F262" s="381"/>
      <c r="G262" s="382"/>
      <c r="H262" s="106"/>
    </row>
    <row r="263" spans="1:8" ht="17.25" hidden="1">
      <c r="A263" s="93">
        <v>2454</v>
      </c>
      <c r="B263" s="115" t="s">
        <v>100</v>
      </c>
      <c r="C263" s="162">
        <v>5</v>
      </c>
      <c r="D263" s="163">
        <v>4</v>
      </c>
      <c r="E263" s="89" t="s">
        <v>339</v>
      </c>
      <c r="F263" s="381"/>
      <c r="G263" s="382"/>
      <c r="H263" s="106"/>
    </row>
    <row r="264" spans="1:8" ht="40.5" hidden="1">
      <c r="A264" s="93"/>
      <c r="B264" s="101"/>
      <c r="C264" s="162"/>
      <c r="D264" s="163"/>
      <c r="E264" s="89" t="s">
        <v>256</v>
      </c>
      <c r="F264" s="381"/>
      <c r="G264" s="382"/>
      <c r="H264" s="106"/>
    </row>
    <row r="265" spans="1:8" ht="17.25" hidden="1">
      <c r="A265" s="93"/>
      <c r="B265" s="101"/>
      <c r="C265" s="162"/>
      <c r="D265" s="163"/>
      <c r="E265" s="89" t="s">
        <v>74</v>
      </c>
      <c r="F265" s="381"/>
      <c r="G265" s="382"/>
      <c r="H265" s="106"/>
    </row>
    <row r="266" spans="1:8" ht="17.25" hidden="1">
      <c r="A266" s="93"/>
      <c r="B266" s="101"/>
      <c r="C266" s="162"/>
      <c r="D266" s="163"/>
      <c r="E266" s="89" t="s">
        <v>74</v>
      </c>
      <c r="F266" s="381"/>
      <c r="G266" s="382"/>
      <c r="H266" s="106"/>
    </row>
    <row r="267" spans="1:8" ht="17.25" hidden="1">
      <c r="A267" s="93">
        <v>2455</v>
      </c>
      <c r="B267" s="115" t="s">
        <v>100</v>
      </c>
      <c r="C267" s="162">
        <v>5</v>
      </c>
      <c r="D267" s="163">
        <v>5</v>
      </c>
      <c r="E267" s="89" t="s">
        <v>340</v>
      </c>
      <c r="F267" s="381"/>
      <c r="G267" s="382"/>
      <c r="H267" s="106"/>
    </row>
    <row r="268" spans="1:8" ht="40.5" hidden="1">
      <c r="A268" s="93"/>
      <c r="B268" s="101"/>
      <c r="C268" s="162"/>
      <c r="D268" s="163"/>
      <c r="E268" s="89" t="s">
        <v>256</v>
      </c>
      <c r="F268" s="381"/>
      <c r="G268" s="382"/>
      <c r="H268" s="106"/>
    </row>
    <row r="269" spans="1:8" ht="17.25" hidden="1">
      <c r="A269" s="93"/>
      <c r="B269" s="101"/>
      <c r="C269" s="162"/>
      <c r="D269" s="163"/>
      <c r="E269" s="89" t="s">
        <v>74</v>
      </c>
      <c r="F269" s="381"/>
      <c r="G269" s="382"/>
      <c r="H269" s="106"/>
    </row>
    <row r="270" spans="1:8" ht="17.25" hidden="1">
      <c r="A270" s="93"/>
      <c r="B270" s="101"/>
      <c r="C270" s="162"/>
      <c r="D270" s="163"/>
      <c r="E270" s="89" t="s">
        <v>74</v>
      </c>
      <c r="F270" s="381"/>
      <c r="G270" s="382"/>
      <c r="H270" s="106"/>
    </row>
    <row r="271" spans="1:8" ht="17.25" hidden="1">
      <c r="A271" s="93">
        <v>2460</v>
      </c>
      <c r="B271" s="113" t="s">
        <v>100</v>
      </c>
      <c r="C271" s="160">
        <v>6</v>
      </c>
      <c r="D271" s="161">
        <v>0</v>
      </c>
      <c r="E271" s="96" t="s">
        <v>341</v>
      </c>
      <c r="F271" s="381"/>
      <c r="G271" s="382"/>
      <c r="H271" s="106"/>
    </row>
    <row r="272" spans="1:8" s="10" customFormat="1" ht="10.5" customHeight="1" hidden="1">
      <c r="A272" s="93"/>
      <c r="B272" s="83"/>
      <c r="C272" s="160"/>
      <c r="D272" s="161"/>
      <c r="E272" s="89" t="s">
        <v>240</v>
      </c>
      <c r="F272" s="383"/>
      <c r="G272" s="384"/>
      <c r="H272" s="99"/>
    </row>
    <row r="273" spans="1:8" ht="17.25" hidden="1">
      <c r="A273" s="93">
        <v>2461</v>
      </c>
      <c r="B273" s="115" t="s">
        <v>100</v>
      </c>
      <c r="C273" s="162">
        <v>6</v>
      </c>
      <c r="D273" s="163">
        <v>1</v>
      </c>
      <c r="E273" s="89" t="s">
        <v>342</v>
      </c>
      <c r="F273" s="381"/>
      <c r="G273" s="382"/>
      <c r="H273" s="106"/>
    </row>
    <row r="274" spans="1:8" ht="40.5" hidden="1">
      <c r="A274" s="93"/>
      <c r="B274" s="101"/>
      <c r="C274" s="162"/>
      <c r="D274" s="163"/>
      <c r="E274" s="89" t="s">
        <v>256</v>
      </c>
      <c r="F274" s="381"/>
      <c r="G274" s="382"/>
      <c r="H274" s="106"/>
    </row>
    <row r="275" spans="1:8" ht="17.25" hidden="1">
      <c r="A275" s="93"/>
      <c r="B275" s="101"/>
      <c r="C275" s="162"/>
      <c r="D275" s="163"/>
      <c r="E275" s="89" t="s">
        <v>74</v>
      </c>
      <c r="F275" s="381"/>
      <c r="G275" s="382"/>
      <c r="H275" s="106"/>
    </row>
    <row r="276" spans="1:8" ht="17.25" hidden="1">
      <c r="A276" s="93"/>
      <c r="B276" s="101"/>
      <c r="C276" s="162"/>
      <c r="D276" s="163"/>
      <c r="E276" s="89" t="s">
        <v>74</v>
      </c>
      <c r="F276" s="381"/>
      <c r="G276" s="382"/>
      <c r="H276" s="106"/>
    </row>
    <row r="277" spans="1:8" ht="17.25" hidden="1">
      <c r="A277" s="93">
        <v>2470</v>
      </c>
      <c r="B277" s="113" t="s">
        <v>100</v>
      </c>
      <c r="C277" s="160">
        <v>7</v>
      </c>
      <c r="D277" s="161">
        <v>0</v>
      </c>
      <c r="E277" s="96" t="s">
        <v>343</v>
      </c>
      <c r="F277" s="381"/>
      <c r="G277" s="382"/>
      <c r="H277" s="106"/>
    </row>
    <row r="278" spans="1:8" s="10" customFormat="1" ht="10.5" customHeight="1" hidden="1">
      <c r="A278" s="93"/>
      <c r="B278" s="83"/>
      <c r="C278" s="160"/>
      <c r="D278" s="161"/>
      <c r="E278" s="89" t="s">
        <v>240</v>
      </c>
      <c r="F278" s="383"/>
      <c r="G278" s="384"/>
      <c r="H278" s="99"/>
    </row>
    <row r="279" spans="1:8" ht="33.75" customHeight="1" hidden="1">
      <c r="A279" s="93">
        <v>2471</v>
      </c>
      <c r="B279" s="115" t="s">
        <v>100</v>
      </c>
      <c r="C279" s="162">
        <v>7</v>
      </c>
      <c r="D279" s="163">
        <v>1</v>
      </c>
      <c r="E279" s="89" t="s">
        <v>344</v>
      </c>
      <c r="F279" s="381"/>
      <c r="G279" s="382"/>
      <c r="H279" s="106"/>
    </row>
    <row r="280" spans="1:8" ht="40.5" hidden="1">
      <c r="A280" s="93"/>
      <c r="B280" s="101"/>
      <c r="C280" s="162"/>
      <c r="D280" s="163"/>
      <c r="E280" s="89" t="s">
        <v>256</v>
      </c>
      <c r="F280" s="381"/>
      <c r="G280" s="382"/>
      <c r="H280" s="106"/>
    </row>
    <row r="281" spans="1:8" ht="17.25" hidden="1">
      <c r="A281" s="93"/>
      <c r="B281" s="101"/>
      <c r="C281" s="162"/>
      <c r="D281" s="163"/>
      <c r="E281" s="89" t="s">
        <v>74</v>
      </c>
      <c r="F281" s="381"/>
      <c r="G281" s="382"/>
      <c r="H281" s="106"/>
    </row>
    <row r="282" spans="1:8" ht="17.25" hidden="1">
      <c r="A282" s="93"/>
      <c r="B282" s="101"/>
      <c r="C282" s="162"/>
      <c r="D282" s="163"/>
      <c r="E282" s="89" t="s">
        <v>74</v>
      </c>
      <c r="F282" s="381"/>
      <c r="G282" s="382"/>
      <c r="H282" s="106"/>
    </row>
    <row r="283" spans="1:8" ht="17.25" hidden="1">
      <c r="A283" s="93">
        <v>2472</v>
      </c>
      <c r="B283" s="115" t="s">
        <v>100</v>
      </c>
      <c r="C283" s="162">
        <v>7</v>
      </c>
      <c r="D283" s="163">
        <v>2</v>
      </c>
      <c r="E283" s="89" t="s">
        <v>345</v>
      </c>
      <c r="F283" s="381"/>
      <c r="G283" s="382"/>
      <c r="H283" s="106"/>
    </row>
    <row r="284" spans="1:8" ht="40.5" hidden="1">
      <c r="A284" s="93"/>
      <c r="B284" s="101"/>
      <c r="C284" s="162"/>
      <c r="D284" s="163"/>
      <c r="E284" s="89" t="s">
        <v>256</v>
      </c>
      <c r="F284" s="381"/>
      <c r="G284" s="382"/>
      <c r="H284" s="106"/>
    </row>
    <row r="285" spans="1:8" ht="17.25" hidden="1">
      <c r="A285" s="93"/>
      <c r="B285" s="101"/>
      <c r="C285" s="162"/>
      <c r="D285" s="163"/>
      <c r="E285" s="89" t="s">
        <v>74</v>
      </c>
      <c r="F285" s="381"/>
      <c r="G285" s="382"/>
      <c r="H285" s="106"/>
    </row>
    <row r="286" spans="1:8" ht="17.25" hidden="1">
      <c r="A286" s="93"/>
      <c r="B286" s="101"/>
      <c r="C286" s="162"/>
      <c r="D286" s="163"/>
      <c r="E286" s="89" t="s">
        <v>74</v>
      </c>
      <c r="F286" s="381"/>
      <c r="G286" s="382"/>
      <c r="H286" s="106"/>
    </row>
    <row r="287" spans="1:8" ht="17.25" hidden="1">
      <c r="A287" s="93">
        <v>2473</v>
      </c>
      <c r="B287" s="115" t="s">
        <v>100</v>
      </c>
      <c r="C287" s="162">
        <v>7</v>
      </c>
      <c r="D287" s="163">
        <v>3</v>
      </c>
      <c r="E287" s="89" t="s">
        <v>346</v>
      </c>
      <c r="F287" s="381"/>
      <c r="G287" s="382"/>
      <c r="H287" s="106"/>
    </row>
    <row r="288" spans="1:8" ht="40.5" hidden="1">
      <c r="A288" s="93"/>
      <c r="B288" s="101"/>
      <c r="C288" s="162"/>
      <c r="D288" s="163"/>
      <c r="E288" s="89" t="s">
        <v>256</v>
      </c>
      <c r="F288" s="381"/>
      <c r="G288" s="382"/>
      <c r="H288" s="106"/>
    </row>
    <row r="289" spans="1:8" ht="17.25" hidden="1">
      <c r="A289" s="93"/>
      <c r="B289" s="101"/>
      <c r="C289" s="162"/>
      <c r="D289" s="163"/>
      <c r="E289" s="89" t="s">
        <v>74</v>
      </c>
      <c r="F289" s="381"/>
      <c r="G289" s="382"/>
      <c r="H289" s="106"/>
    </row>
    <row r="290" spans="1:8" ht="17.25" hidden="1">
      <c r="A290" s="93"/>
      <c r="B290" s="101"/>
      <c r="C290" s="162"/>
      <c r="D290" s="163"/>
      <c r="E290" s="89" t="s">
        <v>74</v>
      </c>
      <c r="F290" s="381"/>
      <c r="G290" s="382"/>
      <c r="H290" s="106"/>
    </row>
    <row r="291" spans="1:8" ht="17.25" hidden="1">
      <c r="A291" s="93">
        <v>2474</v>
      </c>
      <c r="B291" s="115" t="s">
        <v>100</v>
      </c>
      <c r="C291" s="162">
        <v>7</v>
      </c>
      <c r="D291" s="163">
        <v>4</v>
      </c>
      <c r="E291" s="89" t="s">
        <v>347</v>
      </c>
      <c r="F291" s="381"/>
      <c r="G291" s="382"/>
      <c r="H291" s="106"/>
    </row>
    <row r="292" spans="1:8" ht="40.5" hidden="1">
      <c r="A292" s="93"/>
      <c r="B292" s="101"/>
      <c r="C292" s="162"/>
      <c r="D292" s="163"/>
      <c r="E292" s="89" t="s">
        <v>256</v>
      </c>
      <c r="F292" s="381"/>
      <c r="G292" s="382"/>
      <c r="H292" s="106"/>
    </row>
    <row r="293" spans="1:8" ht="17.25" hidden="1">
      <c r="A293" s="93"/>
      <c r="B293" s="101"/>
      <c r="C293" s="162"/>
      <c r="D293" s="163"/>
      <c r="E293" s="89" t="s">
        <v>74</v>
      </c>
      <c r="F293" s="381"/>
      <c r="G293" s="382"/>
      <c r="H293" s="106"/>
    </row>
    <row r="294" spans="1:8" ht="17.25" hidden="1">
      <c r="A294" s="93"/>
      <c r="B294" s="101"/>
      <c r="C294" s="162"/>
      <c r="D294" s="163"/>
      <c r="E294" s="89" t="s">
        <v>74</v>
      </c>
      <c r="F294" s="381"/>
      <c r="G294" s="382"/>
      <c r="H294" s="106"/>
    </row>
    <row r="295" spans="1:8" ht="33" customHeight="1" hidden="1">
      <c r="A295" s="93">
        <v>2480</v>
      </c>
      <c r="B295" s="113" t="s">
        <v>100</v>
      </c>
      <c r="C295" s="160">
        <v>8</v>
      </c>
      <c r="D295" s="161">
        <v>0</v>
      </c>
      <c r="E295" s="96" t="s">
        <v>348</v>
      </c>
      <c r="F295" s="381"/>
      <c r="G295" s="382"/>
      <c r="H295" s="106"/>
    </row>
    <row r="296" spans="1:8" s="10" customFormat="1" ht="10.5" customHeight="1" hidden="1">
      <c r="A296" s="93"/>
      <c r="B296" s="83"/>
      <c r="C296" s="160"/>
      <c r="D296" s="161"/>
      <c r="E296" s="89" t="s">
        <v>240</v>
      </c>
      <c r="F296" s="383"/>
      <c r="G296" s="384"/>
      <c r="H296" s="99"/>
    </row>
    <row r="297" spans="1:8" ht="46.5" customHeight="1" hidden="1">
      <c r="A297" s="93">
        <v>2481</v>
      </c>
      <c r="B297" s="115" t="s">
        <v>100</v>
      </c>
      <c r="C297" s="162">
        <v>8</v>
      </c>
      <c r="D297" s="163">
        <v>1</v>
      </c>
      <c r="E297" s="89" t="s">
        <v>349</v>
      </c>
      <c r="F297" s="381"/>
      <c r="G297" s="382"/>
      <c r="H297" s="106"/>
    </row>
    <row r="298" spans="1:8" ht="40.5" hidden="1">
      <c r="A298" s="93"/>
      <c r="B298" s="101"/>
      <c r="C298" s="162"/>
      <c r="D298" s="163"/>
      <c r="E298" s="89" t="s">
        <v>256</v>
      </c>
      <c r="F298" s="381"/>
      <c r="G298" s="382"/>
      <c r="H298" s="106"/>
    </row>
    <row r="299" spans="1:8" ht="17.25" hidden="1">
      <c r="A299" s="93"/>
      <c r="B299" s="101"/>
      <c r="C299" s="162"/>
      <c r="D299" s="163"/>
      <c r="E299" s="89" t="s">
        <v>74</v>
      </c>
      <c r="F299" s="381"/>
      <c r="G299" s="382"/>
      <c r="H299" s="106"/>
    </row>
    <row r="300" spans="1:8" ht="17.25" hidden="1">
      <c r="A300" s="93"/>
      <c r="B300" s="101"/>
      <c r="C300" s="162"/>
      <c r="D300" s="163"/>
      <c r="E300" s="89" t="s">
        <v>74</v>
      </c>
      <c r="F300" s="381"/>
      <c r="G300" s="382"/>
      <c r="H300" s="106"/>
    </row>
    <row r="301" spans="1:8" ht="47.25" customHeight="1" hidden="1">
      <c r="A301" s="93">
        <v>2482</v>
      </c>
      <c r="B301" s="115" t="s">
        <v>100</v>
      </c>
      <c r="C301" s="162">
        <v>8</v>
      </c>
      <c r="D301" s="163">
        <v>2</v>
      </c>
      <c r="E301" s="89" t="s">
        <v>350</v>
      </c>
      <c r="F301" s="381"/>
      <c r="G301" s="382"/>
      <c r="H301" s="106"/>
    </row>
    <row r="302" spans="1:8" ht="40.5" hidden="1">
      <c r="A302" s="93"/>
      <c r="B302" s="101"/>
      <c r="C302" s="162"/>
      <c r="D302" s="163"/>
      <c r="E302" s="89" t="s">
        <v>256</v>
      </c>
      <c r="F302" s="381"/>
      <c r="G302" s="382"/>
      <c r="H302" s="106"/>
    </row>
    <row r="303" spans="1:8" ht="17.25" hidden="1">
      <c r="A303" s="93"/>
      <c r="B303" s="101"/>
      <c r="C303" s="162"/>
      <c r="D303" s="163"/>
      <c r="E303" s="89" t="s">
        <v>74</v>
      </c>
      <c r="F303" s="381"/>
      <c r="G303" s="382"/>
      <c r="H303" s="106"/>
    </row>
    <row r="304" spans="1:8" ht="17.25" hidden="1">
      <c r="A304" s="93"/>
      <c r="B304" s="101"/>
      <c r="C304" s="162"/>
      <c r="D304" s="163"/>
      <c r="E304" s="89" t="s">
        <v>74</v>
      </c>
      <c r="F304" s="381"/>
      <c r="G304" s="382"/>
      <c r="H304" s="106"/>
    </row>
    <row r="305" spans="1:8" ht="34.5" customHeight="1" hidden="1">
      <c r="A305" s="93">
        <v>2483</v>
      </c>
      <c r="B305" s="115" t="s">
        <v>100</v>
      </c>
      <c r="C305" s="162">
        <v>8</v>
      </c>
      <c r="D305" s="163">
        <v>3</v>
      </c>
      <c r="E305" s="89" t="s">
        <v>351</v>
      </c>
      <c r="F305" s="381"/>
      <c r="G305" s="382"/>
      <c r="H305" s="106"/>
    </row>
    <row r="306" spans="1:8" ht="40.5" hidden="1">
      <c r="A306" s="93"/>
      <c r="B306" s="101"/>
      <c r="C306" s="162"/>
      <c r="D306" s="163"/>
      <c r="E306" s="89" t="s">
        <v>256</v>
      </c>
      <c r="F306" s="381"/>
      <c r="G306" s="382"/>
      <c r="H306" s="106"/>
    </row>
    <row r="307" spans="1:8" ht="17.25" hidden="1">
      <c r="A307" s="93"/>
      <c r="B307" s="101"/>
      <c r="C307" s="162"/>
      <c r="D307" s="163"/>
      <c r="E307" s="89" t="s">
        <v>74</v>
      </c>
      <c r="F307" s="381"/>
      <c r="G307" s="382"/>
      <c r="H307" s="106"/>
    </row>
    <row r="308" spans="1:8" ht="17.25" hidden="1">
      <c r="A308" s="93"/>
      <c r="B308" s="101"/>
      <c r="C308" s="162"/>
      <c r="D308" s="163"/>
      <c r="E308" s="89" t="s">
        <v>74</v>
      </c>
      <c r="F308" s="381"/>
      <c r="G308" s="382"/>
      <c r="H308" s="106"/>
    </row>
    <row r="309" spans="1:8" ht="50.25" customHeight="1" hidden="1">
      <c r="A309" s="93">
        <v>2484</v>
      </c>
      <c r="B309" s="115" t="s">
        <v>100</v>
      </c>
      <c r="C309" s="162">
        <v>8</v>
      </c>
      <c r="D309" s="163">
        <v>4</v>
      </c>
      <c r="E309" s="89" t="s">
        <v>352</v>
      </c>
      <c r="F309" s="381"/>
      <c r="G309" s="382"/>
      <c r="H309" s="106"/>
    </row>
    <row r="310" spans="1:8" ht="40.5" hidden="1">
      <c r="A310" s="93"/>
      <c r="B310" s="101"/>
      <c r="C310" s="162"/>
      <c r="D310" s="163"/>
      <c r="E310" s="89" t="s">
        <v>256</v>
      </c>
      <c r="F310" s="381"/>
      <c r="G310" s="382"/>
      <c r="H310" s="106"/>
    </row>
    <row r="311" spans="1:8" ht="17.25" hidden="1">
      <c r="A311" s="93"/>
      <c r="B311" s="101"/>
      <c r="C311" s="162"/>
      <c r="D311" s="163"/>
      <c r="E311" s="89" t="s">
        <v>74</v>
      </c>
      <c r="F311" s="381"/>
      <c r="G311" s="382"/>
      <c r="H311" s="106"/>
    </row>
    <row r="312" spans="1:8" ht="17.25" hidden="1">
      <c r="A312" s="93"/>
      <c r="B312" s="101"/>
      <c r="C312" s="162"/>
      <c r="D312" s="163"/>
      <c r="E312" s="89" t="s">
        <v>74</v>
      </c>
      <c r="F312" s="381"/>
      <c r="G312" s="382"/>
      <c r="H312" s="106"/>
    </row>
    <row r="313" spans="1:8" ht="27" hidden="1">
      <c r="A313" s="93">
        <v>2490</v>
      </c>
      <c r="B313" s="113" t="s">
        <v>100</v>
      </c>
      <c r="C313" s="160">
        <v>9</v>
      </c>
      <c r="D313" s="161">
        <v>0</v>
      </c>
      <c r="E313" s="96" t="s">
        <v>357</v>
      </c>
      <c r="F313" s="385">
        <f>+G313+H313</f>
        <v>0</v>
      </c>
      <c r="G313" s="386"/>
      <c r="H313" s="262">
        <f>+H315</f>
        <v>0</v>
      </c>
    </row>
    <row r="314" spans="1:8" s="10" customFormat="1" ht="10.5" customHeight="1" hidden="1">
      <c r="A314" s="93"/>
      <c r="B314" s="83"/>
      <c r="C314" s="160"/>
      <c r="D314" s="161"/>
      <c r="E314" s="89" t="s">
        <v>240</v>
      </c>
      <c r="F314" s="383"/>
      <c r="G314" s="384"/>
      <c r="H314" s="99"/>
    </row>
    <row r="315" spans="1:8" ht="27" hidden="1">
      <c r="A315" s="93">
        <v>2491</v>
      </c>
      <c r="B315" s="115" t="s">
        <v>100</v>
      </c>
      <c r="C315" s="162">
        <v>9</v>
      </c>
      <c r="D315" s="163">
        <v>1</v>
      </c>
      <c r="E315" s="89" t="s">
        <v>357</v>
      </c>
      <c r="F315" s="385">
        <f>+H315</f>
        <v>0</v>
      </c>
      <c r="G315" s="386"/>
      <c r="H315" s="262">
        <f>+H317+H318</f>
        <v>0</v>
      </c>
    </row>
    <row r="316" spans="1:8" ht="40.5" hidden="1">
      <c r="A316" s="93"/>
      <c r="B316" s="101"/>
      <c r="C316" s="162"/>
      <c r="D316" s="163"/>
      <c r="E316" s="89" t="s">
        <v>256</v>
      </c>
      <c r="F316" s="381"/>
      <c r="G316" s="382"/>
      <c r="H316" s="260"/>
    </row>
    <row r="317" spans="1:8" ht="17.25" hidden="1">
      <c r="A317" s="93"/>
      <c r="B317" s="101"/>
      <c r="C317" s="162"/>
      <c r="D317" s="163"/>
      <c r="E317" s="257" t="s">
        <v>536</v>
      </c>
      <c r="F317" s="381">
        <f>+H317</f>
        <v>0</v>
      </c>
      <c r="G317" s="382"/>
      <c r="H317" s="260"/>
    </row>
    <row r="318" spans="1:8" ht="17.25" hidden="1">
      <c r="A318" s="93"/>
      <c r="B318" s="101"/>
      <c r="C318" s="162"/>
      <c r="D318" s="163"/>
      <c r="E318" s="257" t="s">
        <v>546</v>
      </c>
      <c r="F318" s="387">
        <f>+H318</f>
        <v>0</v>
      </c>
      <c r="G318" s="382"/>
      <c r="H318" s="267"/>
    </row>
    <row r="319" spans="1:8" s="55" customFormat="1" ht="60" hidden="1">
      <c r="A319" s="109">
        <v>2500</v>
      </c>
      <c r="B319" s="113" t="s">
        <v>101</v>
      </c>
      <c r="C319" s="160">
        <v>0</v>
      </c>
      <c r="D319" s="161">
        <v>0</v>
      </c>
      <c r="E319" s="114" t="s">
        <v>77</v>
      </c>
      <c r="F319" s="387">
        <f>+G319</f>
        <v>0</v>
      </c>
      <c r="G319" s="388">
        <f>+G321</f>
        <v>0</v>
      </c>
      <c r="H319" s="112"/>
    </row>
    <row r="320" spans="1:8" ht="11.25" customHeight="1" hidden="1">
      <c r="A320" s="88"/>
      <c r="B320" s="83"/>
      <c r="C320" s="158"/>
      <c r="D320" s="159"/>
      <c r="E320" s="89" t="s">
        <v>238</v>
      </c>
      <c r="F320" s="389"/>
      <c r="G320" s="390"/>
      <c r="H320" s="92"/>
    </row>
    <row r="321" spans="1:8" ht="17.25" hidden="1">
      <c r="A321" s="93">
        <v>2510</v>
      </c>
      <c r="B321" s="113" t="s">
        <v>101</v>
      </c>
      <c r="C321" s="160">
        <v>1</v>
      </c>
      <c r="D321" s="161">
        <v>0</v>
      </c>
      <c r="E321" s="96" t="s">
        <v>358</v>
      </c>
      <c r="F321" s="381">
        <f>+G321</f>
        <v>0</v>
      </c>
      <c r="G321" s="382">
        <f>+G323</f>
        <v>0</v>
      </c>
      <c r="H321" s="106"/>
    </row>
    <row r="322" spans="1:8" s="10" customFormat="1" ht="10.5" customHeight="1" hidden="1">
      <c r="A322" s="93"/>
      <c r="B322" s="83"/>
      <c r="C322" s="160"/>
      <c r="D322" s="161"/>
      <c r="E322" s="89" t="s">
        <v>240</v>
      </c>
      <c r="F322" s="383"/>
      <c r="G322" s="384"/>
      <c r="H322" s="99"/>
    </row>
    <row r="323" spans="1:8" ht="17.25" hidden="1">
      <c r="A323" s="93">
        <v>2511</v>
      </c>
      <c r="B323" s="115" t="s">
        <v>101</v>
      </c>
      <c r="C323" s="162">
        <v>1</v>
      </c>
      <c r="D323" s="163">
        <v>1</v>
      </c>
      <c r="E323" s="89" t="s">
        <v>358</v>
      </c>
      <c r="F323" s="381">
        <f>+G323</f>
        <v>0</v>
      </c>
      <c r="G323" s="382">
        <f>+G325</f>
        <v>0</v>
      </c>
      <c r="H323" s="106"/>
    </row>
    <row r="324" spans="1:8" ht="40.5" hidden="1">
      <c r="A324" s="93"/>
      <c r="B324" s="101"/>
      <c r="C324" s="162"/>
      <c r="D324" s="163"/>
      <c r="E324" s="89" t="s">
        <v>256</v>
      </c>
      <c r="F324" s="381"/>
      <c r="G324" s="382"/>
      <c r="H324" s="106"/>
    </row>
    <row r="325" spans="1:8" ht="17.25" hidden="1">
      <c r="A325" s="93"/>
      <c r="B325" s="101"/>
      <c r="C325" s="162"/>
      <c r="D325" s="163"/>
      <c r="E325" s="257" t="s">
        <v>567</v>
      </c>
      <c r="F325" s="381">
        <f>+G325</f>
        <v>0</v>
      </c>
      <c r="G325" s="382"/>
      <c r="H325" s="106"/>
    </row>
    <row r="326" spans="1:8" ht="17.25" hidden="1">
      <c r="A326" s="93"/>
      <c r="B326" s="101"/>
      <c r="C326" s="162"/>
      <c r="D326" s="163"/>
      <c r="E326" s="89" t="s">
        <v>74</v>
      </c>
      <c r="F326" s="381"/>
      <c r="G326" s="382"/>
      <c r="H326" s="106"/>
    </row>
    <row r="327" spans="1:8" ht="17.25" hidden="1">
      <c r="A327" s="93">
        <v>2520</v>
      </c>
      <c r="B327" s="113" t="s">
        <v>101</v>
      </c>
      <c r="C327" s="160">
        <v>2</v>
      </c>
      <c r="D327" s="161">
        <v>0</v>
      </c>
      <c r="E327" s="96" t="s">
        <v>359</v>
      </c>
      <c r="F327" s="381"/>
      <c r="G327" s="382"/>
      <c r="H327" s="106"/>
    </row>
    <row r="328" spans="1:8" s="10" customFormat="1" ht="10.5" customHeight="1" hidden="1">
      <c r="A328" s="93"/>
      <c r="B328" s="83"/>
      <c r="C328" s="160"/>
      <c r="D328" s="161"/>
      <c r="E328" s="89" t="s">
        <v>240</v>
      </c>
      <c r="F328" s="383"/>
      <c r="G328" s="384"/>
      <c r="H328" s="99"/>
    </row>
    <row r="329" spans="1:8" ht="17.25" hidden="1">
      <c r="A329" s="93">
        <v>2521</v>
      </c>
      <c r="B329" s="115" t="s">
        <v>101</v>
      </c>
      <c r="C329" s="162">
        <v>2</v>
      </c>
      <c r="D329" s="163">
        <v>1</v>
      </c>
      <c r="E329" s="89" t="s">
        <v>360</v>
      </c>
      <c r="F329" s="381"/>
      <c r="G329" s="382"/>
      <c r="H329" s="106"/>
    </row>
    <row r="330" spans="1:8" ht="40.5" hidden="1">
      <c r="A330" s="93"/>
      <c r="B330" s="101"/>
      <c r="C330" s="162"/>
      <c r="D330" s="163"/>
      <c r="E330" s="89" t="s">
        <v>256</v>
      </c>
      <c r="F330" s="381"/>
      <c r="G330" s="382"/>
      <c r="H330" s="106"/>
    </row>
    <row r="331" spans="1:8" ht="17.25" hidden="1">
      <c r="A331" s="93"/>
      <c r="B331" s="101"/>
      <c r="C331" s="162"/>
      <c r="D331" s="163"/>
      <c r="E331" s="89" t="s">
        <v>74</v>
      </c>
      <c r="F331" s="381"/>
      <c r="G331" s="382"/>
      <c r="H331" s="106"/>
    </row>
    <row r="332" spans="1:8" ht="17.25" hidden="1">
      <c r="A332" s="93"/>
      <c r="B332" s="101"/>
      <c r="C332" s="162"/>
      <c r="D332" s="163"/>
      <c r="E332" s="89" t="s">
        <v>74</v>
      </c>
      <c r="F332" s="381"/>
      <c r="G332" s="382"/>
      <c r="H332" s="106"/>
    </row>
    <row r="333" spans="1:8" ht="17.25" hidden="1">
      <c r="A333" s="93">
        <v>2530</v>
      </c>
      <c r="B333" s="113" t="s">
        <v>101</v>
      </c>
      <c r="C333" s="160">
        <v>3</v>
      </c>
      <c r="D333" s="161">
        <v>0</v>
      </c>
      <c r="E333" s="96" t="s">
        <v>361</v>
      </c>
      <c r="F333" s="381"/>
      <c r="G333" s="382"/>
      <c r="H333" s="106"/>
    </row>
    <row r="334" spans="1:8" s="10" customFormat="1" ht="10.5" customHeight="1" hidden="1">
      <c r="A334" s="93"/>
      <c r="B334" s="83"/>
      <c r="C334" s="160"/>
      <c r="D334" s="161"/>
      <c r="E334" s="89" t="s">
        <v>240</v>
      </c>
      <c r="F334" s="383"/>
      <c r="G334" s="384"/>
      <c r="H334" s="99"/>
    </row>
    <row r="335" spans="1:8" ht="17.25" hidden="1">
      <c r="A335" s="93">
        <v>3531</v>
      </c>
      <c r="B335" s="115" t="s">
        <v>101</v>
      </c>
      <c r="C335" s="162">
        <v>3</v>
      </c>
      <c r="D335" s="163">
        <v>1</v>
      </c>
      <c r="E335" s="89" t="s">
        <v>361</v>
      </c>
      <c r="F335" s="381"/>
      <c r="G335" s="382"/>
      <c r="H335" s="106"/>
    </row>
    <row r="336" spans="1:8" ht="40.5" hidden="1">
      <c r="A336" s="93"/>
      <c r="B336" s="101"/>
      <c r="C336" s="162"/>
      <c r="D336" s="163"/>
      <c r="E336" s="89" t="s">
        <v>256</v>
      </c>
      <c r="F336" s="381"/>
      <c r="G336" s="382"/>
      <c r="H336" s="106"/>
    </row>
    <row r="337" spans="1:8" ht="17.25" hidden="1">
      <c r="A337" s="93"/>
      <c r="B337" s="101"/>
      <c r="C337" s="162"/>
      <c r="D337" s="163"/>
      <c r="E337" s="89" t="s">
        <v>74</v>
      </c>
      <c r="F337" s="381"/>
      <c r="G337" s="382"/>
      <c r="H337" s="106"/>
    </row>
    <row r="338" spans="1:8" ht="17.25" hidden="1">
      <c r="A338" s="93"/>
      <c r="B338" s="101"/>
      <c r="C338" s="162"/>
      <c r="D338" s="163"/>
      <c r="E338" s="89" t="s">
        <v>74</v>
      </c>
      <c r="F338" s="381"/>
      <c r="G338" s="382"/>
      <c r="H338" s="106"/>
    </row>
    <row r="339" spans="1:8" ht="19.5" customHeight="1" hidden="1">
      <c r="A339" s="93">
        <v>2540</v>
      </c>
      <c r="B339" s="113" t="s">
        <v>101</v>
      </c>
      <c r="C339" s="160">
        <v>4</v>
      </c>
      <c r="D339" s="161">
        <v>0</v>
      </c>
      <c r="E339" s="96" t="s">
        <v>362</v>
      </c>
      <c r="F339" s="381"/>
      <c r="G339" s="382"/>
      <c r="H339" s="106"/>
    </row>
    <row r="340" spans="1:8" s="10" customFormat="1" ht="10.5" customHeight="1" hidden="1">
      <c r="A340" s="93"/>
      <c r="B340" s="83"/>
      <c r="C340" s="160"/>
      <c r="D340" s="161"/>
      <c r="E340" s="89" t="s">
        <v>240</v>
      </c>
      <c r="F340" s="383"/>
      <c r="G340" s="384"/>
      <c r="H340" s="99"/>
    </row>
    <row r="341" spans="1:8" ht="17.25" customHeight="1" hidden="1">
      <c r="A341" s="93">
        <v>2541</v>
      </c>
      <c r="B341" s="115" t="s">
        <v>101</v>
      </c>
      <c r="C341" s="162">
        <v>4</v>
      </c>
      <c r="D341" s="163">
        <v>1</v>
      </c>
      <c r="E341" s="89" t="s">
        <v>362</v>
      </c>
      <c r="F341" s="381"/>
      <c r="G341" s="382"/>
      <c r="H341" s="106"/>
    </row>
    <row r="342" spans="1:8" ht="40.5" hidden="1">
      <c r="A342" s="93"/>
      <c r="B342" s="101"/>
      <c r="C342" s="162"/>
      <c r="D342" s="163"/>
      <c r="E342" s="89" t="s">
        <v>256</v>
      </c>
      <c r="F342" s="381"/>
      <c r="G342" s="382"/>
      <c r="H342" s="106"/>
    </row>
    <row r="343" spans="1:8" ht="17.25" hidden="1">
      <c r="A343" s="93"/>
      <c r="B343" s="101"/>
      <c r="C343" s="162"/>
      <c r="D343" s="163"/>
      <c r="E343" s="89" t="s">
        <v>74</v>
      </c>
      <c r="F343" s="381"/>
      <c r="G343" s="382"/>
      <c r="H343" s="106"/>
    </row>
    <row r="344" spans="1:8" ht="17.25" hidden="1">
      <c r="A344" s="93"/>
      <c r="B344" s="101"/>
      <c r="C344" s="162"/>
      <c r="D344" s="163"/>
      <c r="E344" s="89" t="s">
        <v>74</v>
      </c>
      <c r="F344" s="381"/>
      <c r="G344" s="382"/>
      <c r="H344" s="106"/>
    </row>
    <row r="345" spans="1:8" ht="32.25" customHeight="1" hidden="1">
      <c r="A345" s="93">
        <v>2550</v>
      </c>
      <c r="B345" s="113" t="s">
        <v>101</v>
      </c>
      <c r="C345" s="160">
        <v>5</v>
      </c>
      <c r="D345" s="161">
        <v>0</v>
      </c>
      <c r="E345" s="96" t="s">
        <v>363</v>
      </c>
      <c r="F345" s="381"/>
      <c r="G345" s="382"/>
      <c r="H345" s="106"/>
    </row>
    <row r="346" spans="1:8" s="10" customFormat="1" ht="10.5" customHeight="1" hidden="1">
      <c r="A346" s="93"/>
      <c r="B346" s="83"/>
      <c r="C346" s="160"/>
      <c r="D346" s="161"/>
      <c r="E346" s="89" t="s">
        <v>240</v>
      </c>
      <c r="F346" s="383"/>
      <c r="G346" s="384"/>
      <c r="H346" s="99"/>
    </row>
    <row r="347" spans="1:8" ht="27" hidden="1">
      <c r="A347" s="93">
        <v>2551</v>
      </c>
      <c r="B347" s="115" t="s">
        <v>101</v>
      </c>
      <c r="C347" s="162">
        <v>5</v>
      </c>
      <c r="D347" s="163">
        <v>1</v>
      </c>
      <c r="E347" s="89" t="s">
        <v>363</v>
      </c>
      <c r="F347" s="381"/>
      <c r="G347" s="382"/>
      <c r="H347" s="106"/>
    </row>
    <row r="348" spans="1:8" ht="40.5" hidden="1">
      <c r="A348" s="93"/>
      <c r="B348" s="101"/>
      <c r="C348" s="162"/>
      <c r="D348" s="163"/>
      <c r="E348" s="89" t="s">
        <v>256</v>
      </c>
      <c r="F348" s="381"/>
      <c r="G348" s="382"/>
      <c r="H348" s="106"/>
    </row>
    <row r="349" spans="1:8" ht="17.25" hidden="1">
      <c r="A349" s="93"/>
      <c r="B349" s="101"/>
      <c r="C349" s="162"/>
      <c r="D349" s="163"/>
      <c r="E349" s="89" t="s">
        <v>74</v>
      </c>
      <c r="F349" s="381"/>
      <c r="G349" s="382"/>
      <c r="H349" s="106"/>
    </row>
    <row r="350" spans="1:8" ht="17.25" hidden="1">
      <c r="A350" s="93"/>
      <c r="B350" s="101"/>
      <c r="C350" s="162"/>
      <c r="D350" s="163"/>
      <c r="E350" s="89" t="s">
        <v>74</v>
      </c>
      <c r="F350" s="381"/>
      <c r="G350" s="382"/>
      <c r="H350" s="106"/>
    </row>
    <row r="351" spans="1:8" ht="27" hidden="1">
      <c r="A351" s="93">
        <v>2560</v>
      </c>
      <c r="B351" s="113" t="s">
        <v>101</v>
      </c>
      <c r="C351" s="160">
        <v>6</v>
      </c>
      <c r="D351" s="161">
        <v>0</v>
      </c>
      <c r="E351" s="96" t="s">
        <v>364</v>
      </c>
      <c r="F351" s="381"/>
      <c r="G351" s="382"/>
      <c r="H351" s="106"/>
    </row>
    <row r="352" spans="1:8" s="10" customFormat="1" ht="10.5" customHeight="1" hidden="1">
      <c r="A352" s="93"/>
      <c r="B352" s="83"/>
      <c r="C352" s="160"/>
      <c r="D352" s="161"/>
      <c r="E352" s="89" t="s">
        <v>240</v>
      </c>
      <c r="F352" s="383"/>
      <c r="G352" s="384"/>
      <c r="H352" s="99"/>
    </row>
    <row r="353" spans="1:8" ht="27" hidden="1">
      <c r="A353" s="93">
        <v>2561</v>
      </c>
      <c r="B353" s="115" t="s">
        <v>101</v>
      </c>
      <c r="C353" s="162">
        <v>6</v>
      </c>
      <c r="D353" s="163">
        <v>1</v>
      </c>
      <c r="E353" s="89" t="s">
        <v>364</v>
      </c>
      <c r="F353" s="381"/>
      <c r="G353" s="382"/>
      <c r="H353" s="106"/>
    </row>
    <row r="354" spans="1:8" ht="40.5" hidden="1">
      <c r="A354" s="93"/>
      <c r="B354" s="101"/>
      <c r="C354" s="162"/>
      <c r="D354" s="163"/>
      <c r="E354" s="89" t="s">
        <v>256</v>
      </c>
      <c r="F354" s="381"/>
      <c r="G354" s="382"/>
      <c r="H354" s="106"/>
    </row>
    <row r="355" spans="1:8" ht="17.25" hidden="1">
      <c r="A355" s="93"/>
      <c r="B355" s="101"/>
      <c r="C355" s="162"/>
      <c r="D355" s="163"/>
      <c r="E355" s="89" t="s">
        <v>74</v>
      </c>
      <c r="F355" s="381"/>
      <c r="G355" s="382"/>
      <c r="H355" s="106"/>
    </row>
    <row r="356" spans="1:8" ht="17.25" hidden="1">
      <c r="A356" s="93"/>
      <c r="B356" s="101"/>
      <c r="C356" s="162"/>
      <c r="D356" s="163"/>
      <c r="E356" s="89" t="s">
        <v>74</v>
      </c>
      <c r="F356" s="381"/>
      <c r="G356" s="382"/>
      <c r="H356" s="106"/>
    </row>
    <row r="357" spans="1:8" s="55" customFormat="1" ht="60" hidden="1">
      <c r="A357" s="109">
        <v>2600</v>
      </c>
      <c r="B357" s="113" t="s">
        <v>102</v>
      </c>
      <c r="C357" s="160">
        <v>0</v>
      </c>
      <c r="D357" s="161">
        <v>0</v>
      </c>
      <c r="E357" s="114" t="s">
        <v>78</v>
      </c>
      <c r="F357" s="354">
        <f>+G357+H357</f>
        <v>0</v>
      </c>
      <c r="G357" s="355">
        <f>+G395+G383</f>
        <v>0</v>
      </c>
      <c r="H357" s="283">
        <f>+H401+H395+H359</f>
        <v>0</v>
      </c>
    </row>
    <row r="358" spans="1:8" ht="15.75" customHeight="1" hidden="1">
      <c r="A358" s="88"/>
      <c r="B358" s="83"/>
      <c r="C358" s="158"/>
      <c r="D358" s="159"/>
      <c r="E358" s="89" t="s">
        <v>238</v>
      </c>
      <c r="F358" s="430"/>
      <c r="G358" s="431"/>
      <c r="H358" s="432"/>
    </row>
    <row r="359" spans="1:8" ht="17.25" hidden="1">
      <c r="A359" s="93">
        <v>2610</v>
      </c>
      <c r="B359" s="113" t="s">
        <v>102</v>
      </c>
      <c r="C359" s="160">
        <v>1</v>
      </c>
      <c r="D359" s="161">
        <v>0</v>
      </c>
      <c r="E359" s="96" t="s">
        <v>365</v>
      </c>
      <c r="F359" s="338">
        <f>+G359+H359</f>
        <v>0</v>
      </c>
      <c r="G359" s="339"/>
      <c r="H359" s="262">
        <f>+H361+H366</f>
        <v>0</v>
      </c>
    </row>
    <row r="360" spans="1:8" s="10" customFormat="1" ht="13.5" customHeight="1" hidden="1">
      <c r="A360" s="93"/>
      <c r="B360" s="83"/>
      <c r="C360" s="160"/>
      <c r="D360" s="161"/>
      <c r="E360" s="89" t="s">
        <v>240</v>
      </c>
      <c r="F360" s="348"/>
      <c r="G360" s="349"/>
      <c r="H360" s="280"/>
    </row>
    <row r="361" spans="1:8" ht="17.25" hidden="1">
      <c r="A361" s="93">
        <v>2611</v>
      </c>
      <c r="B361" s="115" t="s">
        <v>102</v>
      </c>
      <c r="C361" s="162">
        <v>1</v>
      </c>
      <c r="D361" s="163">
        <v>1</v>
      </c>
      <c r="E361" s="89" t="s">
        <v>366</v>
      </c>
      <c r="F361" s="338">
        <f>+G361+H361</f>
        <v>0</v>
      </c>
      <c r="G361" s="339"/>
      <c r="H361" s="262">
        <f>+H363+H364+H365</f>
        <v>0</v>
      </c>
    </row>
    <row r="362" spans="1:8" ht="40.5" hidden="1">
      <c r="A362" s="93"/>
      <c r="B362" s="101"/>
      <c r="C362" s="162"/>
      <c r="D362" s="163"/>
      <c r="E362" s="89" t="s">
        <v>256</v>
      </c>
      <c r="F362" s="271"/>
      <c r="G362" s="272"/>
      <c r="H362" s="260"/>
    </row>
    <row r="363" spans="1:8" ht="17.25" hidden="1">
      <c r="A363" s="93"/>
      <c r="B363" s="101"/>
      <c r="C363" s="162"/>
      <c r="D363" s="163"/>
      <c r="E363" s="257" t="s">
        <v>537</v>
      </c>
      <c r="F363" s="271">
        <f>+H363</f>
        <v>0</v>
      </c>
      <c r="G363" s="272"/>
      <c r="H363" s="270"/>
    </row>
    <row r="364" spans="1:8" ht="17.25" hidden="1">
      <c r="A364" s="93"/>
      <c r="B364" s="101"/>
      <c r="C364" s="162"/>
      <c r="D364" s="163"/>
      <c r="E364" s="257" t="s">
        <v>538</v>
      </c>
      <c r="F364" s="271">
        <f>+G364+H364</f>
        <v>0</v>
      </c>
      <c r="G364" s="272"/>
      <c r="H364" s="270"/>
    </row>
    <row r="365" spans="1:8" ht="17.25" hidden="1">
      <c r="A365" s="93"/>
      <c r="B365" s="101"/>
      <c r="C365" s="162"/>
      <c r="D365" s="163"/>
      <c r="E365" s="257" t="s">
        <v>539</v>
      </c>
      <c r="F365" s="271">
        <f>+G365+H365</f>
        <v>0</v>
      </c>
      <c r="G365" s="272"/>
      <c r="H365" s="270"/>
    </row>
    <row r="366" spans="1:8" ht="27" hidden="1">
      <c r="A366" s="93">
        <v>2611</v>
      </c>
      <c r="B366" s="115" t="s">
        <v>102</v>
      </c>
      <c r="C366" s="162">
        <v>1</v>
      </c>
      <c r="D366" s="163">
        <v>1</v>
      </c>
      <c r="E366" s="89" t="s">
        <v>543</v>
      </c>
      <c r="F366" s="338">
        <f>+G366+H366</f>
        <v>0</v>
      </c>
      <c r="G366" s="339"/>
      <c r="H366" s="262">
        <f>+H368+H369+H370</f>
        <v>0</v>
      </c>
    </row>
    <row r="367" spans="1:8" ht="40.5" hidden="1">
      <c r="A367" s="93"/>
      <c r="B367" s="101"/>
      <c r="C367" s="162"/>
      <c r="D367" s="163"/>
      <c r="E367" s="89" t="s">
        <v>256</v>
      </c>
      <c r="F367" s="271"/>
      <c r="G367" s="272"/>
      <c r="H367" s="260"/>
    </row>
    <row r="368" spans="1:8" ht="17.25" hidden="1">
      <c r="A368" s="93"/>
      <c r="B368" s="101"/>
      <c r="C368" s="162"/>
      <c r="D368" s="163"/>
      <c r="E368" s="257" t="s">
        <v>537</v>
      </c>
      <c r="F368" s="271">
        <f>+H368</f>
        <v>0</v>
      </c>
      <c r="G368" s="272"/>
      <c r="H368" s="270"/>
    </row>
    <row r="369" spans="1:8" ht="17.25" hidden="1">
      <c r="A369" s="93"/>
      <c r="B369" s="101"/>
      <c r="C369" s="162"/>
      <c r="D369" s="163"/>
      <c r="E369" s="257" t="s">
        <v>538</v>
      </c>
      <c r="F369" s="271">
        <f>+G369+H369</f>
        <v>0</v>
      </c>
      <c r="G369" s="272"/>
      <c r="H369" s="270"/>
    </row>
    <row r="370" spans="1:8" ht="17.25" hidden="1">
      <c r="A370" s="93"/>
      <c r="B370" s="101"/>
      <c r="C370" s="162"/>
      <c r="D370" s="163"/>
      <c r="E370" s="257" t="s">
        <v>539</v>
      </c>
      <c r="F370" s="271">
        <f>+G370+H370</f>
        <v>0</v>
      </c>
      <c r="G370" s="272"/>
      <c r="H370" s="270"/>
    </row>
    <row r="371" spans="1:8" ht="17.25" hidden="1">
      <c r="A371" s="93">
        <v>2620</v>
      </c>
      <c r="B371" s="113" t="s">
        <v>102</v>
      </c>
      <c r="C371" s="160">
        <v>2</v>
      </c>
      <c r="D371" s="161">
        <v>0</v>
      </c>
      <c r="E371" s="96" t="s">
        <v>367</v>
      </c>
      <c r="F371" s="381"/>
      <c r="G371" s="382"/>
      <c r="H371" s="106"/>
    </row>
    <row r="372" spans="1:8" s="10" customFormat="1" ht="10.5" customHeight="1" hidden="1">
      <c r="A372" s="93"/>
      <c r="B372" s="83"/>
      <c r="C372" s="160"/>
      <c r="D372" s="161"/>
      <c r="E372" s="89" t="s">
        <v>240</v>
      </c>
      <c r="F372" s="383"/>
      <c r="G372" s="384"/>
      <c r="H372" s="99"/>
    </row>
    <row r="373" spans="1:8" ht="17.25" hidden="1">
      <c r="A373" s="93">
        <v>2621</v>
      </c>
      <c r="B373" s="115" t="s">
        <v>102</v>
      </c>
      <c r="C373" s="162">
        <v>2</v>
      </c>
      <c r="D373" s="163">
        <v>1</v>
      </c>
      <c r="E373" s="89" t="s">
        <v>367</v>
      </c>
      <c r="F373" s="381"/>
      <c r="G373" s="382"/>
      <c r="H373" s="106"/>
    </row>
    <row r="374" spans="1:8" ht="40.5" hidden="1">
      <c r="A374" s="93"/>
      <c r="B374" s="101"/>
      <c r="C374" s="162"/>
      <c r="D374" s="163"/>
      <c r="E374" s="89" t="s">
        <v>256</v>
      </c>
      <c r="F374" s="381"/>
      <c r="G374" s="382"/>
      <c r="H374" s="106"/>
    </row>
    <row r="375" spans="1:8" ht="17.25" hidden="1">
      <c r="A375" s="93"/>
      <c r="B375" s="101"/>
      <c r="C375" s="162"/>
      <c r="D375" s="163"/>
      <c r="E375" s="89" t="s">
        <v>74</v>
      </c>
      <c r="F375" s="381"/>
      <c r="G375" s="382"/>
      <c r="H375" s="106"/>
    </row>
    <row r="376" spans="1:8" ht="17.25" hidden="1">
      <c r="A376" s="93"/>
      <c r="B376" s="101"/>
      <c r="C376" s="162"/>
      <c r="D376" s="163"/>
      <c r="E376" s="89" t="s">
        <v>74</v>
      </c>
      <c r="F376" s="381"/>
      <c r="G376" s="382"/>
      <c r="H376" s="106"/>
    </row>
    <row r="377" spans="1:8" ht="17.25" hidden="1">
      <c r="A377" s="93">
        <v>2630</v>
      </c>
      <c r="B377" s="113" t="s">
        <v>102</v>
      </c>
      <c r="C377" s="160">
        <v>3</v>
      </c>
      <c r="D377" s="161">
        <v>0</v>
      </c>
      <c r="E377" s="96" t="s">
        <v>368</v>
      </c>
      <c r="F377" s="381"/>
      <c r="G377" s="382"/>
      <c r="H377" s="106"/>
    </row>
    <row r="378" spans="1:8" s="10" customFormat="1" ht="10.5" customHeight="1" hidden="1">
      <c r="A378" s="93"/>
      <c r="B378" s="83"/>
      <c r="C378" s="160"/>
      <c r="D378" s="161"/>
      <c r="E378" s="89" t="s">
        <v>240</v>
      </c>
      <c r="F378" s="383"/>
      <c r="G378" s="384"/>
      <c r="H378" s="99"/>
    </row>
    <row r="379" spans="1:8" ht="17.25" hidden="1">
      <c r="A379" s="93">
        <v>2631</v>
      </c>
      <c r="B379" s="115" t="s">
        <v>102</v>
      </c>
      <c r="C379" s="162">
        <v>3</v>
      </c>
      <c r="D379" s="163">
        <v>1</v>
      </c>
      <c r="E379" s="89" t="s">
        <v>369</v>
      </c>
      <c r="F379" s="381"/>
      <c r="G379" s="382"/>
      <c r="H379" s="106"/>
    </row>
    <row r="380" spans="1:8" ht="40.5" hidden="1">
      <c r="A380" s="93"/>
      <c r="B380" s="101"/>
      <c r="C380" s="162"/>
      <c r="D380" s="163"/>
      <c r="E380" s="89" t="s">
        <v>256</v>
      </c>
      <c r="F380" s="381"/>
      <c r="G380" s="382"/>
      <c r="H380" s="106"/>
    </row>
    <row r="381" spans="1:8" ht="17.25" hidden="1">
      <c r="A381" s="93"/>
      <c r="B381" s="101"/>
      <c r="C381" s="162"/>
      <c r="D381" s="163"/>
      <c r="E381" s="89" t="s">
        <v>74</v>
      </c>
      <c r="F381" s="381"/>
      <c r="G381" s="382"/>
      <c r="H381" s="106"/>
    </row>
    <row r="382" spans="1:8" ht="17.25" hidden="1">
      <c r="A382" s="93"/>
      <c r="B382" s="101"/>
      <c r="C382" s="162"/>
      <c r="D382" s="163"/>
      <c r="E382" s="89" t="s">
        <v>74</v>
      </c>
      <c r="F382" s="381"/>
      <c r="G382" s="382"/>
      <c r="H382" s="106"/>
    </row>
    <row r="383" spans="1:8" ht="17.25" hidden="1">
      <c r="A383" s="93">
        <v>2640</v>
      </c>
      <c r="B383" s="113" t="s">
        <v>102</v>
      </c>
      <c r="C383" s="160">
        <v>4</v>
      </c>
      <c r="D383" s="161">
        <v>0</v>
      </c>
      <c r="E383" s="96" t="s">
        <v>370</v>
      </c>
      <c r="F383" s="385">
        <f>+G383+H383</f>
        <v>0</v>
      </c>
      <c r="G383" s="386">
        <f>+G385</f>
        <v>0</v>
      </c>
      <c r="H383" s="362"/>
    </row>
    <row r="384" spans="1:8" s="10" customFormat="1" ht="10.5" customHeight="1" hidden="1">
      <c r="A384" s="93"/>
      <c r="B384" s="83"/>
      <c r="C384" s="160"/>
      <c r="D384" s="161"/>
      <c r="E384" s="89" t="s">
        <v>240</v>
      </c>
      <c r="F384" s="383"/>
      <c r="G384" s="384"/>
      <c r="H384" s="361"/>
    </row>
    <row r="385" spans="1:8" ht="17.25" hidden="1">
      <c r="A385" s="93">
        <v>2641</v>
      </c>
      <c r="B385" s="115" t="s">
        <v>102</v>
      </c>
      <c r="C385" s="162">
        <v>4</v>
      </c>
      <c r="D385" s="163">
        <v>1</v>
      </c>
      <c r="E385" s="89" t="s">
        <v>371</v>
      </c>
      <c r="F385" s="381">
        <f>+G385+H385</f>
        <v>0</v>
      </c>
      <c r="G385" s="382">
        <f>+G387+G388</f>
        <v>0</v>
      </c>
      <c r="H385" s="358"/>
    </row>
    <row r="386" spans="1:8" ht="40.5" hidden="1">
      <c r="A386" s="93"/>
      <c r="B386" s="101"/>
      <c r="C386" s="162"/>
      <c r="D386" s="163"/>
      <c r="E386" s="89" t="s">
        <v>256</v>
      </c>
      <c r="F386" s="381"/>
      <c r="G386" s="382"/>
      <c r="H386" s="358"/>
    </row>
    <row r="387" spans="1:8" ht="17.25" hidden="1">
      <c r="A387" s="93"/>
      <c r="B387" s="101"/>
      <c r="C387" s="162"/>
      <c r="D387" s="163"/>
      <c r="E387" s="257" t="s">
        <v>550</v>
      </c>
      <c r="F387" s="381">
        <f>+G387</f>
        <v>0</v>
      </c>
      <c r="G387" s="382"/>
      <c r="H387" s="358"/>
    </row>
    <row r="388" spans="1:8" ht="17.25" hidden="1">
      <c r="A388" s="93"/>
      <c r="B388" s="101"/>
      <c r="C388" s="162"/>
      <c r="D388" s="163"/>
      <c r="E388" s="257" t="s">
        <v>250</v>
      </c>
      <c r="F388" s="342">
        <f>+G388</f>
        <v>0</v>
      </c>
      <c r="G388" s="343"/>
      <c r="H388" s="358"/>
    </row>
    <row r="389" spans="1:8" ht="40.5" hidden="1">
      <c r="A389" s="93">
        <v>2650</v>
      </c>
      <c r="B389" s="113" t="s">
        <v>102</v>
      </c>
      <c r="C389" s="160">
        <v>5</v>
      </c>
      <c r="D389" s="161">
        <v>0</v>
      </c>
      <c r="E389" s="96" t="s">
        <v>372</v>
      </c>
      <c r="F389" s="104"/>
      <c r="G389" s="105"/>
      <c r="H389" s="106"/>
    </row>
    <row r="390" spans="1:8" s="10" customFormat="1" ht="10.5" customHeight="1" hidden="1">
      <c r="A390" s="93"/>
      <c r="B390" s="83"/>
      <c r="C390" s="160"/>
      <c r="D390" s="161"/>
      <c r="E390" s="89" t="s">
        <v>240</v>
      </c>
      <c r="F390" s="97"/>
      <c r="G390" s="98"/>
      <c r="H390" s="99"/>
    </row>
    <row r="391" spans="1:8" ht="44.25" customHeight="1" hidden="1">
      <c r="A391" s="93">
        <v>2651</v>
      </c>
      <c r="B391" s="115" t="s">
        <v>102</v>
      </c>
      <c r="C391" s="162">
        <v>5</v>
      </c>
      <c r="D391" s="163">
        <v>1</v>
      </c>
      <c r="E391" s="89" t="s">
        <v>372</v>
      </c>
      <c r="F391" s="104"/>
      <c r="G391" s="105"/>
      <c r="H391" s="106"/>
    </row>
    <row r="392" spans="1:8" ht="40.5" hidden="1">
      <c r="A392" s="93"/>
      <c r="B392" s="101"/>
      <c r="C392" s="162"/>
      <c r="D392" s="163"/>
      <c r="E392" s="89" t="s">
        <v>256</v>
      </c>
      <c r="F392" s="104"/>
      <c r="G392" s="105"/>
      <c r="H392" s="106"/>
    </row>
    <row r="393" spans="1:8" ht="17.25" hidden="1">
      <c r="A393" s="93"/>
      <c r="B393" s="101"/>
      <c r="C393" s="162"/>
      <c r="D393" s="163"/>
      <c r="E393" s="89" t="s">
        <v>74</v>
      </c>
      <c r="F393" s="104"/>
      <c r="G393" s="105"/>
      <c r="H393" s="106"/>
    </row>
    <row r="394" spans="1:8" ht="17.25" hidden="1">
      <c r="A394" s="93"/>
      <c r="B394" s="101"/>
      <c r="C394" s="162"/>
      <c r="D394" s="163"/>
      <c r="E394" s="89" t="s">
        <v>74</v>
      </c>
      <c r="F394" s="104"/>
      <c r="G394" s="105"/>
      <c r="H394" s="106"/>
    </row>
    <row r="395" spans="1:8" ht="27" hidden="1">
      <c r="A395" s="93">
        <v>2660</v>
      </c>
      <c r="B395" s="113" t="s">
        <v>102</v>
      </c>
      <c r="C395" s="160">
        <v>6</v>
      </c>
      <c r="D395" s="161">
        <v>0</v>
      </c>
      <c r="E395" s="96" t="s">
        <v>373</v>
      </c>
      <c r="F395" s="261">
        <f>+G395+H395</f>
        <v>0</v>
      </c>
      <c r="G395" s="277">
        <f>+G397</f>
        <v>0</v>
      </c>
      <c r="H395" s="262">
        <f>+H402</f>
        <v>0</v>
      </c>
    </row>
    <row r="396" spans="1:8" s="10" customFormat="1" ht="10.5" customHeight="1" hidden="1">
      <c r="A396" s="93"/>
      <c r="B396" s="83"/>
      <c r="C396" s="160"/>
      <c r="D396" s="161"/>
      <c r="E396" s="89" t="s">
        <v>240</v>
      </c>
      <c r="F396" s="97"/>
      <c r="G396" s="98"/>
      <c r="H396" s="99"/>
    </row>
    <row r="397" spans="1:8" ht="31.5" customHeight="1" hidden="1">
      <c r="A397" s="93">
        <v>2661</v>
      </c>
      <c r="B397" s="115" t="s">
        <v>102</v>
      </c>
      <c r="C397" s="162">
        <v>6</v>
      </c>
      <c r="D397" s="163">
        <v>1</v>
      </c>
      <c r="E397" s="89" t="s">
        <v>373</v>
      </c>
      <c r="F397" s="271">
        <f>+G397+H397</f>
        <v>0</v>
      </c>
      <c r="G397" s="272">
        <f>+G399+G400</f>
        <v>0</v>
      </c>
      <c r="H397" s="106">
        <f>+H401</f>
        <v>0</v>
      </c>
    </row>
    <row r="398" spans="1:8" ht="40.5" hidden="1">
      <c r="A398" s="93"/>
      <c r="B398" s="101"/>
      <c r="C398" s="162"/>
      <c r="D398" s="163"/>
      <c r="E398" s="89" t="s">
        <v>256</v>
      </c>
      <c r="F398" s="271"/>
      <c r="G398" s="272"/>
      <c r="H398" s="106"/>
    </row>
    <row r="399" spans="1:8" ht="17.25" hidden="1">
      <c r="A399" s="93"/>
      <c r="B399" s="101"/>
      <c r="C399" s="162"/>
      <c r="D399" s="163"/>
      <c r="E399" s="257" t="s">
        <v>250</v>
      </c>
      <c r="F399" s="271">
        <f>+G399</f>
        <v>0</v>
      </c>
      <c r="G399" s="272"/>
      <c r="H399" s="106"/>
    </row>
    <row r="400" spans="1:8" ht="17.25" hidden="1">
      <c r="A400" s="93"/>
      <c r="B400" s="101"/>
      <c r="C400" s="162"/>
      <c r="D400" s="163"/>
      <c r="E400" s="257" t="s">
        <v>533</v>
      </c>
      <c r="F400" s="271">
        <f>+G400</f>
        <v>0</v>
      </c>
      <c r="G400" s="272"/>
      <c r="H400" s="106"/>
    </row>
    <row r="401" spans="1:8" ht="17.25" hidden="1">
      <c r="A401" s="93"/>
      <c r="B401" s="101"/>
      <c r="C401" s="162"/>
      <c r="D401" s="163"/>
      <c r="E401" s="257" t="s">
        <v>69</v>
      </c>
      <c r="F401" s="271">
        <f>+H401</f>
        <v>0</v>
      </c>
      <c r="G401" s="272"/>
      <c r="H401" s="106"/>
    </row>
    <row r="402" spans="1:8" ht="31.5" customHeight="1" hidden="1">
      <c r="A402" s="93">
        <v>2661</v>
      </c>
      <c r="B402" s="115" t="s">
        <v>102</v>
      </c>
      <c r="C402" s="162">
        <v>6</v>
      </c>
      <c r="D402" s="163">
        <v>1</v>
      </c>
      <c r="E402" s="89" t="s">
        <v>556</v>
      </c>
      <c r="F402" s="338">
        <f>+G402+H402</f>
        <v>0</v>
      </c>
      <c r="G402" s="339">
        <f>+G404</f>
        <v>0</v>
      </c>
      <c r="H402" s="262">
        <f>+H404</f>
        <v>0</v>
      </c>
    </row>
    <row r="403" spans="1:8" ht="40.5" hidden="1">
      <c r="A403" s="93"/>
      <c r="B403" s="101"/>
      <c r="C403" s="162"/>
      <c r="D403" s="163"/>
      <c r="E403" s="89" t="s">
        <v>256</v>
      </c>
      <c r="F403" s="271"/>
      <c r="G403" s="272"/>
      <c r="H403" s="260"/>
    </row>
    <row r="404" spans="1:8" ht="17.25" hidden="1">
      <c r="A404" s="93"/>
      <c r="B404" s="101"/>
      <c r="C404" s="162"/>
      <c r="D404" s="163"/>
      <c r="E404" s="183" t="s">
        <v>443</v>
      </c>
      <c r="F404" s="271">
        <f>+H404</f>
        <v>0</v>
      </c>
      <c r="G404" s="272"/>
      <c r="H404" s="260"/>
    </row>
    <row r="405" spans="1:8" s="55" customFormat="1" ht="36" customHeight="1" hidden="1">
      <c r="A405" s="109">
        <v>2700</v>
      </c>
      <c r="B405" s="113" t="s">
        <v>103</v>
      </c>
      <c r="C405" s="160">
        <v>0</v>
      </c>
      <c r="D405" s="161">
        <v>0</v>
      </c>
      <c r="E405" s="114" t="s">
        <v>79</v>
      </c>
      <c r="F405" s="110"/>
      <c r="G405" s="111"/>
      <c r="H405" s="112"/>
    </row>
    <row r="406" spans="1:8" ht="11.25" customHeight="1" hidden="1">
      <c r="A406" s="88"/>
      <c r="B406" s="83"/>
      <c r="C406" s="158"/>
      <c r="D406" s="159"/>
      <c r="E406" s="89" t="s">
        <v>238</v>
      </c>
      <c r="F406" s="90"/>
      <c r="G406" s="91"/>
      <c r="H406" s="92"/>
    </row>
    <row r="407" spans="1:8" ht="17.25" hidden="1">
      <c r="A407" s="93">
        <v>2710</v>
      </c>
      <c r="B407" s="113" t="s">
        <v>103</v>
      </c>
      <c r="C407" s="160">
        <v>1</v>
      </c>
      <c r="D407" s="161">
        <v>0</v>
      </c>
      <c r="E407" s="96" t="s">
        <v>375</v>
      </c>
      <c r="F407" s="104"/>
      <c r="G407" s="105"/>
      <c r="H407" s="106"/>
    </row>
    <row r="408" spans="1:8" s="10" customFormat="1" ht="10.5" customHeight="1" hidden="1">
      <c r="A408" s="93"/>
      <c r="B408" s="83"/>
      <c r="C408" s="160"/>
      <c r="D408" s="161"/>
      <c r="E408" s="89" t="s">
        <v>240</v>
      </c>
      <c r="F408" s="97"/>
      <c r="G408" s="98"/>
      <c r="H408" s="99"/>
    </row>
    <row r="409" spans="1:8" ht="17.25" hidden="1">
      <c r="A409" s="93">
        <v>2711</v>
      </c>
      <c r="B409" s="115" t="s">
        <v>103</v>
      </c>
      <c r="C409" s="162">
        <v>1</v>
      </c>
      <c r="D409" s="163">
        <v>1</v>
      </c>
      <c r="E409" s="89" t="s">
        <v>376</v>
      </c>
      <c r="F409" s="104"/>
      <c r="G409" s="105"/>
      <c r="H409" s="106"/>
    </row>
    <row r="410" spans="1:8" ht="40.5" hidden="1">
      <c r="A410" s="93"/>
      <c r="B410" s="101"/>
      <c r="C410" s="162"/>
      <c r="D410" s="163"/>
      <c r="E410" s="89" t="s">
        <v>256</v>
      </c>
      <c r="F410" s="104"/>
      <c r="G410" s="105"/>
      <c r="H410" s="106"/>
    </row>
    <row r="411" spans="1:8" ht="17.25" hidden="1">
      <c r="A411" s="93"/>
      <c r="B411" s="101"/>
      <c r="C411" s="162"/>
      <c r="D411" s="163"/>
      <c r="E411" s="89" t="s">
        <v>74</v>
      </c>
      <c r="F411" s="104"/>
      <c r="G411" s="105"/>
      <c r="H411" s="106"/>
    </row>
    <row r="412" spans="1:8" ht="17.25" hidden="1">
      <c r="A412" s="93"/>
      <c r="B412" s="101"/>
      <c r="C412" s="162"/>
      <c r="D412" s="163"/>
      <c r="E412" s="89" t="s">
        <v>74</v>
      </c>
      <c r="F412" s="104"/>
      <c r="G412" s="105"/>
      <c r="H412" s="106"/>
    </row>
    <row r="413" spans="1:8" ht="17.25" hidden="1">
      <c r="A413" s="93">
        <v>2712</v>
      </c>
      <c r="B413" s="115" t="s">
        <v>103</v>
      </c>
      <c r="C413" s="162">
        <v>1</v>
      </c>
      <c r="D413" s="163">
        <v>2</v>
      </c>
      <c r="E413" s="89" t="s">
        <v>377</v>
      </c>
      <c r="F413" s="104"/>
      <c r="G413" s="105"/>
      <c r="H413" s="106"/>
    </row>
    <row r="414" spans="1:8" ht="40.5" hidden="1">
      <c r="A414" s="93"/>
      <c r="B414" s="101"/>
      <c r="C414" s="162"/>
      <c r="D414" s="163"/>
      <c r="E414" s="89" t="s">
        <v>256</v>
      </c>
      <c r="F414" s="104"/>
      <c r="G414" s="105"/>
      <c r="H414" s="106"/>
    </row>
    <row r="415" spans="1:8" ht="17.25" hidden="1">
      <c r="A415" s="93"/>
      <c r="B415" s="101"/>
      <c r="C415" s="162"/>
      <c r="D415" s="163"/>
      <c r="E415" s="89" t="s">
        <v>74</v>
      </c>
      <c r="F415" s="104"/>
      <c r="G415" s="105"/>
      <c r="H415" s="106"/>
    </row>
    <row r="416" spans="1:8" ht="17.25" hidden="1">
      <c r="A416" s="93"/>
      <c r="B416" s="101"/>
      <c r="C416" s="162"/>
      <c r="D416" s="163"/>
      <c r="E416" s="89" t="s">
        <v>74</v>
      </c>
      <c r="F416" s="104"/>
      <c r="G416" s="105"/>
      <c r="H416" s="106"/>
    </row>
    <row r="417" spans="1:8" ht="17.25" hidden="1">
      <c r="A417" s="93">
        <v>2713</v>
      </c>
      <c r="B417" s="115" t="s">
        <v>103</v>
      </c>
      <c r="C417" s="162">
        <v>1</v>
      </c>
      <c r="D417" s="163">
        <v>3</v>
      </c>
      <c r="E417" s="89" t="s">
        <v>378</v>
      </c>
      <c r="F417" s="104"/>
      <c r="G417" s="105"/>
      <c r="H417" s="106"/>
    </row>
    <row r="418" spans="1:8" ht="40.5" hidden="1">
      <c r="A418" s="93"/>
      <c r="B418" s="101"/>
      <c r="C418" s="162"/>
      <c r="D418" s="163"/>
      <c r="E418" s="89" t="s">
        <v>256</v>
      </c>
      <c r="F418" s="104"/>
      <c r="G418" s="105"/>
      <c r="H418" s="106"/>
    </row>
    <row r="419" spans="1:8" ht="17.25" hidden="1">
      <c r="A419" s="93"/>
      <c r="B419" s="101"/>
      <c r="C419" s="162"/>
      <c r="D419" s="163"/>
      <c r="E419" s="89" t="s">
        <v>74</v>
      </c>
      <c r="F419" s="104"/>
      <c r="G419" s="105"/>
      <c r="H419" s="106"/>
    </row>
    <row r="420" spans="1:8" ht="17.25" hidden="1">
      <c r="A420" s="93"/>
      <c r="B420" s="101"/>
      <c r="C420" s="162"/>
      <c r="D420" s="163"/>
      <c r="E420" s="89" t="s">
        <v>74</v>
      </c>
      <c r="F420" s="104"/>
      <c r="G420" s="105"/>
      <c r="H420" s="106"/>
    </row>
    <row r="421" spans="1:8" ht="17.25" hidden="1">
      <c r="A421" s="93">
        <v>2720</v>
      </c>
      <c r="B421" s="113" t="s">
        <v>103</v>
      </c>
      <c r="C421" s="160">
        <v>2</v>
      </c>
      <c r="D421" s="161">
        <v>0</v>
      </c>
      <c r="E421" s="96" t="s">
        <v>379</v>
      </c>
      <c r="F421" s="104"/>
      <c r="G421" s="105"/>
      <c r="H421" s="106"/>
    </row>
    <row r="422" spans="1:8" s="10" customFormat="1" ht="10.5" customHeight="1" hidden="1">
      <c r="A422" s="93"/>
      <c r="B422" s="83"/>
      <c r="C422" s="160"/>
      <c r="D422" s="161"/>
      <c r="E422" s="89" t="s">
        <v>240</v>
      </c>
      <c r="F422" s="97"/>
      <c r="G422" s="98"/>
      <c r="H422" s="99"/>
    </row>
    <row r="423" spans="1:8" ht="17.25" hidden="1">
      <c r="A423" s="93">
        <v>2721</v>
      </c>
      <c r="B423" s="115" t="s">
        <v>103</v>
      </c>
      <c r="C423" s="162">
        <v>2</v>
      </c>
      <c r="D423" s="163">
        <v>1</v>
      </c>
      <c r="E423" s="89" t="s">
        <v>380</v>
      </c>
      <c r="F423" s="104"/>
      <c r="G423" s="105"/>
      <c r="H423" s="106"/>
    </row>
    <row r="424" spans="1:8" ht="40.5" hidden="1">
      <c r="A424" s="93"/>
      <c r="B424" s="101"/>
      <c r="C424" s="162"/>
      <c r="D424" s="163"/>
      <c r="E424" s="89" t="s">
        <v>256</v>
      </c>
      <c r="F424" s="104"/>
      <c r="G424" s="105"/>
      <c r="H424" s="106"/>
    </row>
    <row r="425" spans="1:8" ht="17.25" hidden="1">
      <c r="A425" s="93"/>
      <c r="B425" s="101"/>
      <c r="C425" s="162"/>
      <c r="D425" s="163"/>
      <c r="E425" s="89" t="s">
        <v>74</v>
      </c>
      <c r="F425" s="104"/>
      <c r="G425" s="105"/>
      <c r="H425" s="106"/>
    </row>
    <row r="426" spans="1:8" ht="17.25" hidden="1">
      <c r="A426" s="93"/>
      <c r="B426" s="101"/>
      <c r="C426" s="162"/>
      <c r="D426" s="163"/>
      <c r="E426" s="89" t="s">
        <v>74</v>
      </c>
      <c r="F426" s="104"/>
      <c r="G426" s="105"/>
      <c r="H426" s="106"/>
    </row>
    <row r="427" spans="1:8" ht="20.25" customHeight="1" hidden="1">
      <c r="A427" s="93">
        <v>2722</v>
      </c>
      <c r="B427" s="115" t="s">
        <v>103</v>
      </c>
      <c r="C427" s="162">
        <v>2</v>
      </c>
      <c r="D427" s="163">
        <v>2</v>
      </c>
      <c r="E427" s="89" t="s">
        <v>381</v>
      </c>
      <c r="F427" s="104"/>
      <c r="G427" s="105"/>
      <c r="H427" s="106"/>
    </row>
    <row r="428" spans="1:8" ht="40.5" hidden="1">
      <c r="A428" s="93"/>
      <c r="B428" s="101"/>
      <c r="C428" s="162"/>
      <c r="D428" s="163"/>
      <c r="E428" s="89" t="s">
        <v>256</v>
      </c>
      <c r="F428" s="104"/>
      <c r="G428" s="105"/>
      <c r="H428" s="106"/>
    </row>
    <row r="429" spans="1:8" ht="17.25" hidden="1">
      <c r="A429" s="93"/>
      <c r="B429" s="101"/>
      <c r="C429" s="162"/>
      <c r="D429" s="163"/>
      <c r="E429" s="89" t="s">
        <v>74</v>
      </c>
      <c r="F429" s="104"/>
      <c r="G429" s="105"/>
      <c r="H429" s="106"/>
    </row>
    <row r="430" spans="1:8" ht="17.25" hidden="1">
      <c r="A430" s="93"/>
      <c r="B430" s="101"/>
      <c r="C430" s="162"/>
      <c r="D430" s="163"/>
      <c r="E430" s="89" t="s">
        <v>74</v>
      </c>
      <c r="F430" s="104"/>
      <c r="G430" s="105"/>
      <c r="H430" s="106"/>
    </row>
    <row r="431" spans="1:8" ht="17.25" hidden="1">
      <c r="A431" s="93">
        <v>2723</v>
      </c>
      <c r="B431" s="115" t="s">
        <v>103</v>
      </c>
      <c r="C431" s="162">
        <v>2</v>
      </c>
      <c r="D431" s="163">
        <v>3</v>
      </c>
      <c r="E431" s="89" t="s">
        <v>382</v>
      </c>
      <c r="F431" s="104"/>
      <c r="G431" s="105"/>
      <c r="H431" s="106"/>
    </row>
    <row r="432" spans="1:8" ht="40.5" hidden="1">
      <c r="A432" s="93"/>
      <c r="B432" s="101"/>
      <c r="C432" s="162"/>
      <c r="D432" s="163"/>
      <c r="E432" s="89" t="s">
        <v>256</v>
      </c>
      <c r="F432" s="104"/>
      <c r="G432" s="105"/>
      <c r="H432" s="106"/>
    </row>
    <row r="433" spans="1:8" ht="17.25" hidden="1">
      <c r="A433" s="93"/>
      <c r="B433" s="101"/>
      <c r="C433" s="162"/>
      <c r="D433" s="163"/>
      <c r="E433" s="89" t="s">
        <v>74</v>
      </c>
      <c r="F433" s="104"/>
      <c r="G433" s="105"/>
      <c r="H433" s="106"/>
    </row>
    <row r="434" spans="1:8" ht="17.25" hidden="1">
      <c r="A434" s="93"/>
      <c r="B434" s="101"/>
      <c r="C434" s="162"/>
      <c r="D434" s="163"/>
      <c r="E434" s="89" t="s">
        <v>74</v>
      </c>
      <c r="F434" s="104"/>
      <c r="G434" s="105"/>
      <c r="H434" s="106"/>
    </row>
    <row r="435" spans="1:8" ht="17.25" hidden="1">
      <c r="A435" s="93">
        <v>2724</v>
      </c>
      <c r="B435" s="115" t="s">
        <v>103</v>
      </c>
      <c r="C435" s="162">
        <v>2</v>
      </c>
      <c r="D435" s="163">
        <v>4</v>
      </c>
      <c r="E435" s="89" t="s">
        <v>383</v>
      </c>
      <c r="F435" s="104"/>
      <c r="G435" s="105"/>
      <c r="H435" s="106"/>
    </row>
    <row r="436" spans="1:8" ht="40.5" hidden="1">
      <c r="A436" s="93"/>
      <c r="B436" s="101"/>
      <c r="C436" s="162"/>
      <c r="D436" s="163"/>
      <c r="E436" s="89" t="s">
        <v>256</v>
      </c>
      <c r="F436" s="104"/>
      <c r="G436" s="105"/>
      <c r="H436" s="106"/>
    </row>
    <row r="437" spans="1:8" ht="17.25" hidden="1">
      <c r="A437" s="93"/>
      <c r="B437" s="101"/>
      <c r="C437" s="162"/>
      <c r="D437" s="163"/>
      <c r="E437" s="89" t="s">
        <v>74</v>
      </c>
      <c r="F437" s="104"/>
      <c r="G437" s="105"/>
      <c r="H437" s="106"/>
    </row>
    <row r="438" spans="1:8" ht="17.25" hidden="1">
      <c r="A438" s="93"/>
      <c r="B438" s="101"/>
      <c r="C438" s="162"/>
      <c r="D438" s="163"/>
      <c r="E438" s="89" t="s">
        <v>74</v>
      </c>
      <c r="F438" s="104"/>
      <c r="G438" s="105"/>
      <c r="H438" s="106"/>
    </row>
    <row r="439" spans="1:8" ht="17.25" hidden="1">
      <c r="A439" s="93">
        <v>2730</v>
      </c>
      <c r="B439" s="113" t="s">
        <v>103</v>
      </c>
      <c r="C439" s="160">
        <v>3</v>
      </c>
      <c r="D439" s="161">
        <v>0</v>
      </c>
      <c r="E439" s="96" t="s">
        <v>384</v>
      </c>
      <c r="F439" s="104"/>
      <c r="G439" s="105"/>
      <c r="H439" s="106"/>
    </row>
    <row r="440" spans="1:8" s="10" customFormat="1" ht="10.5" customHeight="1" hidden="1">
      <c r="A440" s="93"/>
      <c r="B440" s="83"/>
      <c r="C440" s="160"/>
      <c r="D440" s="161"/>
      <c r="E440" s="89" t="s">
        <v>240</v>
      </c>
      <c r="F440" s="97"/>
      <c r="G440" s="98"/>
      <c r="H440" s="99"/>
    </row>
    <row r="441" spans="1:8" ht="15" customHeight="1" hidden="1">
      <c r="A441" s="93">
        <v>2731</v>
      </c>
      <c r="B441" s="115" t="s">
        <v>103</v>
      </c>
      <c r="C441" s="162">
        <v>3</v>
      </c>
      <c r="D441" s="163">
        <v>1</v>
      </c>
      <c r="E441" s="89" t="s">
        <v>385</v>
      </c>
      <c r="F441" s="104"/>
      <c r="G441" s="105"/>
      <c r="H441" s="106"/>
    </row>
    <row r="442" spans="1:8" ht="40.5" hidden="1">
      <c r="A442" s="93"/>
      <c r="B442" s="101"/>
      <c r="C442" s="162"/>
      <c r="D442" s="163"/>
      <c r="E442" s="89" t="s">
        <v>256</v>
      </c>
      <c r="F442" s="104"/>
      <c r="G442" s="105"/>
      <c r="H442" s="106"/>
    </row>
    <row r="443" spans="1:8" ht="17.25" hidden="1">
      <c r="A443" s="93"/>
      <c r="B443" s="101"/>
      <c r="C443" s="162"/>
      <c r="D443" s="163"/>
      <c r="E443" s="89" t="s">
        <v>74</v>
      </c>
      <c r="F443" s="104"/>
      <c r="G443" s="105"/>
      <c r="H443" s="106"/>
    </row>
    <row r="444" spans="1:8" ht="17.25" hidden="1">
      <c r="A444" s="93"/>
      <c r="B444" s="101"/>
      <c r="C444" s="162"/>
      <c r="D444" s="163"/>
      <c r="E444" s="89" t="s">
        <v>74</v>
      </c>
      <c r="F444" s="104"/>
      <c r="G444" s="105"/>
      <c r="H444" s="106"/>
    </row>
    <row r="445" spans="1:8" ht="18" customHeight="1" hidden="1">
      <c r="A445" s="93">
        <v>2732</v>
      </c>
      <c r="B445" s="115" t="s">
        <v>103</v>
      </c>
      <c r="C445" s="162">
        <v>3</v>
      </c>
      <c r="D445" s="163">
        <v>2</v>
      </c>
      <c r="E445" s="89" t="s">
        <v>386</v>
      </c>
      <c r="F445" s="104"/>
      <c r="G445" s="105"/>
      <c r="H445" s="106"/>
    </row>
    <row r="446" spans="1:8" ht="40.5" hidden="1">
      <c r="A446" s="93"/>
      <c r="B446" s="101"/>
      <c r="C446" s="162"/>
      <c r="D446" s="163"/>
      <c r="E446" s="89" t="s">
        <v>256</v>
      </c>
      <c r="F446" s="104"/>
      <c r="G446" s="105"/>
      <c r="H446" s="106"/>
    </row>
    <row r="447" spans="1:8" ht="17.25" hidden="1">
      <c r="A447" s="93"/>
      <c r="B447" s="101"/>
      <c r="C447" s="162"/>
      <c r="D447" s="163"/>
      <c r="E447" s="89" t="s">
        <v>74</v>
      </c>
      <c r="F447" s="104"/>
      <c r="G447" s="105"/>
      <c r="H447" s="106"/>
    </row>
    <row r="448" spans="1:8" ht="17.25" hidden="1">
      <c r="A448" s="93"/>
      <c r="B448" s="101"/>
      <c r="C448" s="162"/>
      <c r="D448" s="163"/>
      <c r="E448" s="89" t="s">
        <v>74</v>
      </c>
      <c r="F448" s="104"/>
      <c r="G448" s="105"/>
      <c r="H448" s="106"/>
    </row>
    <row r="449" spans="1:8" ht="21.75" customHeight="1" hidden="1">
      <c r="A449" s="93">
        <v>2733</v>
      </c>
      <c r="B449" s="115" t="s">
        <v>103</v>
      </c>
      <c r="C449" s="162">
        <v>3</v>
      </c>
      <c r="D449" s="163">
        <v>3</v>
      </c>
      <c r="E449" s="89" t="s">
        <v>387</v>
      </c>
      <c r="F449" s="104"/>
      <c r="G449" s="105"/>
      <c r="H449" s="106"/>
    </row>
    <row r="450" spans="1:8" ht="40.5" hidden="1">
      <c r="A450" s="93"/>
      <c r="B450" s="101"/>
      <c r="C450" s="162"/>
      <c r="D450" s="163"/>
      <c r="E450" s="89" t="s">
        <v>256</v>
      </c>
      <c r="F450" s="104"/>
      <c r="G450" s="105"/>
      <c r="H450" s="106"/>
    </row>
    <row r="451" spans="1:8" ht="17.25" hidden="1">
      <c r="A451" s="93"/>
      <c r="B451" s="101"/>
      <c r="C451" s="162"/>
      <c r="D451" s="163"/>
      <c r="E451" s="89" t="s">
        <v>74</v>
      </c>
      <c r="F451" s="104"/>
      <c r="G451" s="105"/>
      <c r="H451" s="106"/>
    </row>
    <row r="452" spans="1:8" ht="17.25" hidden="1">
      <c r="A452" s="93"/>
      <c r="B452" s="101"/>
      <c r="C452" s="162"/>
      <c r="D452" s="163"/>
      <c r="E452" s="89" t="s">
        <v>74</v>
      </c>
      <c r="F452" s="104"/>
      <c r="G452" s="105"/>
      <c r="H452" s="106"/>
    </row>
    <row r="453" spans="1:8" ht="29.25" customHeight="1" hidden="1">
      <c r="A453" s="93">
        <v>2734</v>
      </c>
      <c r="B453" s="115" t="s">
        <v>103</v>
      </c>
      <c r="C453" s="162">
        <v>3</v>
      </c>
      <c r="D453" s="163">
        <v>4</v>
      </c>
      <c r="E453" s="89" t="s">
        <v>388</v>
      </c>
      <c r="F453" s="104"/>
      <c r="G453" s="105"/>
      <c r="H453" s="106"/>
    </row>
    <row r="454" spans="1:8" ht="40.5" hidden="1">
      <c r="A454" s="93"/>
      <c r="B454" s="101"/>
      <c r="C454" s="162"/>
      <c r="D454" s="163"/>
      <c r="E454" s="89" t="s">
        <v>256</v>
      </c>
      <c r="F454" s="104"/>
      <c r="G454" s="105"/>
      <c r="H454" s="106"/>
    </row>
    <row r="455" spans="1:8" ht="17.25" hidden="1">
      <c r="A455" s="93"/>
      <c r="B455" s="101"/>
      <c r="C455" s="162"/>
      <c r="D455" s="163"/>
      <c r="E455" s="89" t="s">
        <v>74</v>
      </c>
      <c r="F455" s="104"/>
      <c r="G455" s="105"/>
      <c r="H455" s="106"/>
    </row>
    <row r="456" spans="1:8" ht="17.25" hidden="1">
      <c r="A456" s="93"/>
      <c r="B456" s="101"/>
      <c r="C456" s="162"/>
      <c r="D456" s="163"/>
      <c r="E456" s="89" t="s">
        <v>74</v>
      </c>
      <c r="F456" s="104"/>
      <c r="G456" s="105"/>
      <c r="H456" s="106"/>
    </row>
    <row r="457" spans="1:8" ht="17.25" hidden="1">
      <c r="A457" s="93">
        <v>2740</v>
      </c>
      <c r="B457" s="113" t="s">
        <v>103</v>
      </c>
      <c r="C457" s="160">
        <v>4</v>
      </c>
      <c r="D457" s="161">
        <v>0</v>
      </c>
      <c r="E457" s="96" t="s">
        <v>389</v>
      </c>
      <c r="F457" s="104"/>
      <c r="G457" s="105"/>
      <c r="H457" s="106"/>
    </row>
    <row r="458" spans="1:8" s="10" customFormat="1" ht="10.5" customHeight="1" hidden="1">
      <c r="A458" s="93"/>
      <c r="B458" s="83"/>
      <c r="C458" s="160"/>
      <c r="D458" s="161"/>
      <c r="E458" s="89" t="s">
        <v>240</v>
      </c>
      <c r="F458" s="97"/>
      <c r="G458" s="98"/>
      <c r="H458" s="99"/>
    </row>
    <row r="459" spans="1:8" ht="17.25" hidden="1">
      <c r="A459" s="93">
        <v>2741</v>
      </c>
      <c r="B459" s="115" t="s">
        <v>103</v>
      </c>
      <c r="C459" s="162">
        <v>4</v>
      </c>
      <c r="D459" s="163">
        <v>1</v>
      </c>
      <c r="E459" s="89" t="s">
        <v>389</v>
      </c>
      <c r="F459" s="104"/>
      <c r="G459" s="105"/>
      <c r="H459" s="106"/>
    </row>
    <row r="460" spans="1:8" ht="40.5" hidden="1">
      <c r="A460" s="93"/>
      <c r="B460" s="101"/>
      <c r="C460" s="162"/>
      <c r="D460" s="163"/>
      <c r="E460" s="89" t="s">
        <v>256</v>
      </c>
      <c r="F460" s="104"/>
      <c r="G460" s="105"/>
      <c r="H460" s="106"/>
    </row>
    <row r="461" spans="1:8" ht="17.25" hidden="1">
      <c r="A461" s="93"/>
      <c r="B461" s="101"/>
      <c r="C461" s="162"/>
      <c r="D461" s="163"/>
      <c r="E461" s="89" t="s">
        <v>74</v>
      </c>
      <c r="F461" s="104"/>
      <c r="G461" s="105"/>
      <c r="H461" s="106"/>
    </row>
    <row r="462" spans="1:8" ht="17.25" hidden="1">
      <c r="A462" s="93"/>
      <c r="B462" s="101"/>
      <c r="C462" s="162"/>
      <c r="D462" s="163"/>
      <c r="E462" s="89" t="s">
        <v>74</v>
      </c>
      <c r="F462" s="104"/>
      <c r="G462" s="105"/>
      <c r="H462" s="106"/>
    </row>
    <row r="463" spans="1:8" ht="32.25" customHeight="1" hidden="1">
      <c r="A463" s="93">
        <v>2750</v>
      </c>
      <c r="B463" s="113" t="s">
        <v>103</v>
      </c>
      <c r="C463" s="160">
        <v>5</v>
      </c>
      <c r="D463" s="161">
        <v>0</v>
      </c>
      <c r="E463" s="96" t="s">
        <v>390</v>
      </c>
      <c r="F463" s="104"/>
      <c r="G463" s="105"/>
      <c r="H463" s="106"/>
    </row>
    <row r="464" spans="1:8" s="10" customFormat="1" ht="10.5" customHeight="1" hidden="1">
      <c r="A464" s="93"/>
      <c r="B464" s="83"/>
      <c r="C464" s="160"/>
      <c r="D464" s="161"/>
      <c r="E464" s="89" t="s">
        <v>240</v>
      </c>
      <c r="F464" s="97"/>
      <c r="G464" s="98"/>
      <c r="H464" s="99"/>
    </row>
    <row r="465" spans="1:8" ht="27" hidden="1">
      <c r="A465" s="93">
        <v>2751</v>
      </c>
      <c r="B465" s="115" t="s">
        <v>103</v>
      </c>
      <c r="C465" s="162">
        <v>5</v>
      </c>
      <c r="D465" s="163">
        <v>1</v>
      </c>
      <c r="E465" s="89" t="s">
        <v>390</v>
      </c>
      <c r="F465" s="104"/>
      <c r="G465" s="105"/>
      <c r="H465" s="106"/>
    </row>
    <row r="466" spans="1:8" ht="40.5" hidden="1">
      <c r="A466" s="93"/>
      <c r="B466" s="101"/>
      <c r="C466" s="162"/>
      <c r="D466" s="163"/>
      <c r="E466" s="89" t="s">
        <v>256</v>
      </c>
      <c r="F466" s="104"/>
      <c r="G466" s="105"/>
      <c r="H466" s="106"/>
    </row>
    <row r="467" spans="1:8" ht="17.25" hidden="1">
      <c r="A467" s="93"/>
      <c r="B467" s="101"/>
      <c r="C467" s="162"/>
      <c r="D467" s="163"/>
      <c r="E467" s="89" t="s">
        <v>74</v>
      </c>
      <c r="F467" s="104"/>
      <c r="G467" s="105"/>
      <c r="H467" s="106"/>
    </row>
    <row r="468" spans="1:8" ht="17.25" hidden="1">
      <c r="A468" s="93"/>
      <c r="B468" s="101"/>
      <c r="C468" s="162"/>
      <c r="D468" s="163"/>
      <c r="E468" s="89" t="s">
        <v>74</v>
      </c>
      <c r="F468" s="104"/>
      <c r="G468" s="105"/>
      <c r="H468" s="106"/>
    </row>
    <row r="469" spans="1:8" ht="17.25" hidden="1">
      <c r="A469" s="93">
        <v>2760</v>
      </c>
      <c r="B469" s="113" t="s">
        <v>103</v>
      </c>
      <c r="C469" s="160">
        <v>6</v>
      </c>
      <c r="D469" s="161">
        <v>0</v>
      </c>
      <c r="E469" s="96" t="s">
        <v>391</v>
      </c>
      <c r="F469" s="104"/>
      <c r="G469" s="105"/>
      <c r="H469" s="106"/>
    </row>
    <row r="470" spans="1:8" s="10" customFormat="1" ht="10.5" customHeight="1" hidden="1">
      <c r="A470" s="93"/>
      <c r="B470" s="83"/>
      <c r="C470" s="160"/>
      <c r="D470" s="161"/>
      <c r="E470" s="89" t="s">
        <v>240</v>
      </c>
      <c r="F470" s="97"/>
      <c r="G470" s="98"/>
      <c r="H470" s="99"/>
    </row>
    <row r="471" spans="1:8" ht="27" hidden="1">
      <c r="A471" s="93">
        <v>2761</v>
      </c>
      <c r="B471" s="115" t="s">
        <v>103</v>
      </c>
      <c r="C471" s="162">
        <v>6</v>
      </c>
      <c r="D471" s="163">
        <v>1</v>
      </c>
      <c r="E471" s="89" t="s">
        <v>392</v>
      </c>
      <c r="F471" s="104"/>
      <c r="G471" s="105"/>
      <c r="H471" s="106"/>
    </row>
    <row r="472" spans="1:8" ht="40.5" hidden="1">
      <c r="A472" s="93"/>
      <c r="B472" s="101"/>
      <c r="C472" s="162"/>
      <c r="D472" s="163"/>
      <c r="E472" s="89" t="s">
        <v>256</v>
      </c>
      <c r="F472" s="104"/>
      <c r="G472" s="105"/>
      <c r="H472" s="106"/>
    </row>
    <row r="473" spans="1:8" ht="17.25" hidden="1">
      <c r="A473" s="93"/>
      <c r="B473" s="101"/>
      <c r="C473" s="162"/>
      <c r="D473" s="163"/>
      <c r="E473" s="89" t="s">
        <v>74</v>
      </c>
      <c r="F473" s="104"/>
      <c r="G473" s="105"/>
      <c r="H473" s="106"/>
    </row>
    <row r="474" spans="1:8" ht="17.25" hidden="1">
      <c r="A474" s="93"/>
      <c r="B474" s="101"/>
      <c r="C474" s="162"/>
      <c r="D474" s="163"/>
      <c r="E474" s="89" t="s">
        <v>74</v>
      </c>
      <c r="F474" s="104"/>
      <c r="G474" s="105"/>
      <c r="H474" s="106"/>
    </row>
    <row r="475" spans="1:8" ht="17.25" hidden="1">
      <c r="A475" s="93">
        <v>2762</v>
      </c>
      <c r="B475" s="115" t="s">
        <v>103</v>
      </c>
      <c r="C475" s="162">
        <v>6</v>
      </c>
      <c r="D475" s="163">
        <v>2</v>
      </c>
      <c r="E475" s="89" t="s">
        <v>391</v>
      </c>
      <c r="F475" s="104"/>
      <c r="G475" s="105"/>
      <c r="H475" s="106"/>
    </row>
    <row r="476" spans="1:8" ht="40.5" hidden="1">
      <c r="A476" s="93"/>
      <c r="B476" s="101"/>
      <c r="C476" s="162"/>
      <c r="D476" s="163"/>
      <c r="E476" s="89" t="s">
        <v>256</v>
      </c>
      <c r="F476" s="104"/>
      <c r="G476" s="105"/>
      <c r="H476" s="106"/>
    </row>
    <row r="477" spans="1:8" ht="17.25" hidden="1">
      <c r="A477" s="93"/>
      <c r="B477" s="101"/>
      <c r="C477" s="162"/>
      <c r="D477" s="163"/>
      <c r="E477" s="89" t="s">
        <v>74</v>
      </c>
      <c r="F477" s="104"/>
      <c r="G477" s="105"/>
      <c r="H477" s="106"/>
    </row>
    <row r="478" spans="1:8" ht="17.25" hidden="1">
      <c r="A478" s="93"/>
      <c r="B478" s="101"/>
      <c r="C478" s="162"/>
      <c r="D478" s="163"/>
      <c r="E478" s="89" t="s">
        <v>74</v>
      </c>
      <c r="F478" s="104"/>
      <c r="G478" s="105"/>
      <c r="H478" s="106"/>
    </row>
    <row r="479" spans="1:8" s="55" customFormat="1" ht="46.5" customHeight="1" hidden="1">
      <c r="A479" s="109">
        <v>2800</v>
      </c>
      <c r="B479" s="113" t="s">
        <v>104</v>
      </c>
      <c r="C479" s="160">
        <v>0</v>
      </c>
      <c r="D479" s="161">
        <v>0</v>
      </c>
      <c r="E479" s="114" t="s">
        <v>80</v>
      </c>
      <c r="F479" s="281">
        <f>+G479+H479</f>
        <v>0</v>
      </c>
      <c r="G479" s="282">
        <f>+G487+G483</f>
        <v>0</v>
      </c>
      <c r="H479" s="283">
        <f>+H487</f>
        <v>0</v>
      </c>
    </row>
    <row r="480" spans="1:8" ht="15" customHeight="1" hidden="1">
      <c r="A480" s="88"/>
      <c r="B480" s="83"/>
      <c r="C480" s="158"/>
      <c r="D480" s="159"/>
      <c r="E480" s="89" t="s">
        <v>238</v>
      </c>
      <c r="F480" s="90"/>
      <c r="G480" s="91"/>
      <c r="H480" s="92"/>
    </row>
    <row r="481" spans="1:8" ht="17.25" hidden="1">
      <c r="A481" s="93">
        <v>2810</v>
      </c>
      <c r="B481" s="115" t="s">
        <v>104</v>
      </c>
      <c r="C481" s="162">
        <v>1</v>
      </c>
      <c r="D481" s="163">
        <v>0</v>
      </c>
      <c r="E481" s="96" t="s">
        <v>394</v>
      </c>
      <c r="F481" s="104"/>
      <c r="G481" s="105"/>
      <c r="H481" s="106"/>
    </row>
    <row r="482" spans="1:8" s="10" customFormat="1" ht="10.5" customHeight="1" hidden="1">
      <c r="A482" s="93"/>
      <c r="B482" s="83"/>
      <c r="C482" s="160"/>
      <c r="D482" s="161"/>
      <c r="E482" s="89" t="s">
        <v>240</v>
      </c>
      <c r="F482" s="97"/>
      <c r="G482" s="98"/>
      <c r="H482" s="99"/>
    </row>
    <row r="483" spans="1:8" ht="17.25" hidden="1">
      <c r="A483" s="93">
        <v>2811</v>
      </c>
      <c r="B483" s="115" t="s">
        <v>104</v>
      </c>
      <c r="C483" s="162">
        <v>1</v>
      </c>
      <c r="D483" s="163">
        <v>1</v>
      </c>
      <c r="E483" s="89" t="s">
        <v>394</v>
      </c>
      <c r="F483" s="261">
        <f>+G483+H483</f>
        <v>0</v>
      </c>
      <c r="G483" s="277">
        <f>+G485</f>
        <v>0</v>
      </c>
      <c r="H483" s="262"/>
    </row>
    <row r="484" spans="1:8" ht="40.5" hidden="1">
      <c r="A484" s="93"/>
      <c r="B484" s="101"/>
      <c r="C484" s="162"/>
      <c r="D484" s="163"/>
      <c r="E484" s="89" t="s">
        <v>256</v>
      </c>
      <c r="F484" s="258"/>
      <c r="G484" s="259"/>
      <c r="H484" s="260"/>
    </row>
    <row r="485" spans="1:8" ht="27" hidden="1">
      <c r="A485" s="93"/>
      <c r="B485" s="101"/>
      <c r="C485" s="162"/>
      <c r="D485" s="163"/>
      <c r="E485" s="177" t="s">
        <v>25</v>
      </c>
      <c r="F485" s="258">
        <f>+G485</f>
        <v>0</v>
      </c>
      <c r="G485" s="259"/>
      <c r="H485" s="260"/>
    </row>
    <row r="486" spans="1:8" ht="17.25" hidden="1">
      <c r="A486" s="93"/>
      <c r="B486" s="101"/>
      <c r="C486" s="162"/>
      <c r="D486" s="163"/>
      <c r="E486" s="89" t="s">
        <v>74</v>
      </c>
      <c r="F486" s="104"/>
      <c r="G486" s="105"/>
      <c r="H486" s="106"/>
    </row>
    <row r="487" spans="1:8" ht="17.25" hidden="1">
      <c r="A487" s="93">
        <v>2820</v>
      </c>
      <c r="B487" s="113" t="s">
        <v>104</v>
      </c>
      <c r="C487" s="160">
        <v>2</v>
      </c>
      <c r="D487" s="161">
        <v>0</v>
      </c>
      <c r="E487" s="96" t="s">
        <v>395</v>
      </c>
      <c r="F487" s="283">
        <f>+F489+F495+F499+F503+F514+F518+F522</f>
        <v>0</v>
      </c>
      <c r="G487" s="283">
        <f>+G489+G495+G499+G503+G514+G518+G522</f>
        <v>0</v>
      </c>
      <c r="H487" s="283">
        <f>+H489+H495+H499+H503+H514+H518+H522</f>
        <v>0</v>
      </c>
    </row>
    <row r="488" spans="1:8" s="10" customFormat="1" ht="18.75" customHeight="1" hidden="1">
      <c r="A488" s="93"/>
      <c r="B488" s="83"/>
      <c r="C488" s="160"/>
      <c r="D488" s="161"/>
      <c r="E488" s="89" t="s">
        <v>240</v>
      </c>
      <c r="F488" s="286"/>
      <c r="G488" s="287"/>
      <c r="H488" s="288"/>
    </row>
    <row r="489" spans="1:8" ht="17.25" hidden="1">
      <c r="A489" s="93">
        <v>2821</v>
      </c>
      <c r="B489" s="115" t="s">
        <v>104</v>
      </c>
      <c r="C489" s="162">
        <v>2</v>
      </c>
      <c r="D489" s="163">
        <v>1</v>
      </c>
      <c r="E489" s="89" t="s">
        <v>396</v>
      </c>
      <c r="F489" s="281">
        <f>+G489+H489</f>
        <v>0</v>
      </c>
      <c r="G489" s="282">
        <f>+G491+G492</f>
        <v>0</v>
      </c>
      <c r="H489" s="283">
        <f>+H493</f>
        <v>0</v>
      </c>
    </row>
    <row r="490" spans="1:8" ht="40.5" hidden="1">
      <c r="A490" s="93"/>
      <c r="B490" s="101"/>
      <c r="C490" s="162"/>
      <c r="D490" s="163"/>
      <c r="E490" s="89" t="s">
        <v>256</v>
      </c>
      <c r="F490" s="267"/>
      <c r="G490" s="268"/>
      <c r="H490" s="269"/>
    </row>
    <row r="491" spans="1:8" ht="27" hidden="1">
      <c r="A491" s="93"/>
      <c r="B491" s="101"/>
      <c r="C491" s="162"/>
      <c r="D491" s="163"/>
      <c r="E491" s="183" t="s">
        <v>3</v>
      </c>
      <c r="F491" s="267">
        <f>+G491</f>
        <v>0</v>
      </c>
      <c r="G491" s="268"/>
      <c r="H491" s="269"/>
    </row>
    <row r="492" spans="1:8" ht="17.25" hidden="1">
      <c r="A492" s="93"/>
      <c r="B492" s="101"/>
      <c r="C492" s="162"/>
      <c r="D492" s="163"/>
      <c r="E492" s="183" t="s">
        <v>519</v>
      </c>
      <c r="F492" s="267">
        <f>+G492</f>
        <v>0</v>
      </c>
      <c r="G492" s="268"/>
      <c r="H492" s="269"/>
    </row>
    <row r="493" spans="1:8" ht="17.25" hidden="1">
      <c r="A493" s="93"/>
      <c r="B493" s="101"/>
      <c r="C493" s="162"/>
      <c r="D493" s="163"/>
      <c r="E493" s="257" t="s">
        <v>535</v>
      </c>
      <c r="F493" s="267">
        <f>+H493</f>
        <v>0</v>
      </c>
      <c r="G493" s="268"/>
      <c r="H493" s="269"/>
    </row>
    <row r="494" spans="1:8" ht="17.25" hidden="1">
      <c r="A494" s="93"/>
      <c r="B494" s="101"/>
      <c r="C494" s="162"/>
      <c r="D494" s="163"/>
      <c r="E494" s="89" t="s">
        <v>74</v>
      </c>
      <c r="F494" s="110"/>
      <c r="G494" s="111"/>
      <c r="H494" s="112"/>
    </row>
    <row r="495" spans="1:8" ht="17.25" hidden="1">
      <c r="A495" s="93">
        <v>2822</v>
      </c>
      <c r="B495" s="115" t="s">
        <v>104</v>
      </c>
      <c r="C495" s="162">
        <v>2</v>
      </c>
      <c r="D495" s="163">
        <v>2</v>
      </c>
      <c r="E495" s="89" t="s">
        <v>397</v>
      </c>
      <c r="F495" s="110"/>
      <c r="G495" s="111"/>
      <c r="H495" s="112"/>
    </row>
    <row r="496" spans="1:8" ht="40.5" hidden="1">
      <c r="A496" s="93"/>
      <c r="B496" s="101"/>
      <c r="C496" s="162"/>
      <c r="D496" s="163"/>
      <c r="E496" s="89" t="s">
        <v>256</v>
      </c>
      <c r="F496" s="110"/>
      <c r="G496" s="111"/>
      <c r="H496" s="112"/>
    </row>
    <row r="497" spans="1:8" ht="17.25" hidden="1">
      <c r="A497" s="93"/>
      <c r="B497" s="101"/>
      <c r="C497" s="162"/>
      <c r="D497" s="163"/>
      <c r="E497" s="89" t="s">
        <v>74</v>
      </c>
      <c r="F497" s="110"/>
      <c r="G497" s="111"/>
      <c r="H497" s="112"/>
    </row>
    <row r="498" spans="1:8" ht="17.25" hidden="1">
      <c r="A498" s="93"/>
      <c r="B498" s="101"/>
      <c r="C498" s="162"/>
      <c r="D498" s="163"/>
      <c r="E498" s="89" t="s">
        <v>74</v>
      </c>
      <c r="F498" s="110"/>
      <c r="G498" s="111"/>
      <c r="H498" s="112"/>
    </row>
    <row r="499" spans="1:8" ht="17.25" hidden="1">
      <c r="A499" s="93">
        <v>2823</v>
      </c>
      <c r="B499" s="115" t="s">
        <v>104</v>
      </c>
      <c r="C499" s="162">
        <v>2</v>
      </c>
      <c r="D499" s="163">
        <v>3</v>
      </c>
      <c r="E499" s="89" t="s">
        <v>398</v>
      </c>
      <c r="F499" s="110"/>
      <c r="G499" s="111"/>
      <c r="H499" s="112"/>
    </row>
    <row r="500" spans="1:8" ht="40.5" hidden="1">
      <c r="A500" s="93"/>
      <c r="B500" s="101"/>
      <c r="C500" s="162"/>
      <c r="D500" s="163"/>
      <c r="E500" s="89" t="s">
        <v>256</v>
      </c>
      <c r="F500" s="110"/>
      <c r="G500" s="111"/>
      <c r="H500" s="112"/>
    </row>
    <row r="501" spans="1:8" ht="17.25" hidden="1">
      <c r="A501" s="93"/>
      <c r="B501" s="101"/>
      <c r="C501" s="162"/>
      <c r="D501" s="163"/>
      <c r="E501" s="89" t="s">
        <v>74</v>
      </c>
      <c r="F501" s="110"/>
      <c r="G501" s="111"/>
      <c r="H501" s="112"/>
    </row>
    <row r="502" spans="1:8" ht="17.25" hidden="1">
      <c r="A502" s="93"/>
      <c r="B502" s="101"/>
      <c r="C502" s="162"/>
      <c r="D502" s="163"/>
      <c r="E502" s="89" t="s">
        <v>74</v>
      </c>
      <c r="F502" s="110"/>
      <c r="G502" s="111"/>
      <c r="H502" s="112"/>
    </row>
    <row r="503" spans="1:8" ht="17.25" hidden="1">
      <c r="A503" s="93">
        <v>2824</v>
      </c>
      <c r="B503" s="115" t="s">
        <v>104</v>
      </c>
      <c r="C503" s="162">
        <v>2</v>
      </c>
      <c r="D503" s="163">
        <v>4</v>
      </c>
      <c r="E503" s="89" t="s">
        <v>399</v>
      </c>
      <c r="F503" s="428">
        <f>+G503+H503</f>
        <v>0</v>
      </c>
      <c r="G503" s="429">
        <f>+G505+G507+G508+G511+G512+G509+G510+G506</f>
        <v>0</v>
      </c>
      <c r="H503" s="283"/>
    </row>
    <row r="504" spans="1:8" ht="40.5" hidden="1">
      <c r="A504" s="93"/>
      <c r="B504" s="101"/>
      <c r="C504" s="162"/>
      <c r="D504" s="163"/>
      <c r="E504" s="89" t="s">
        <v>256</v>
      </c>
      <c r="F504" s="449"/>
      <c r="G504" s="450"/>
      <c r="H504" s="269"/>
    </row>
    <row r="505" spans="1:8" ht="17.25" hidden="1">
      <c r="A505" s="93"/>
      <c r="B505" s="101"/>
      <c r="C505" s="162"/>
      <c r="D505" s="163"/>
      <c r="E505" s="257" t="s">
        <v>531</v>
      </c>
      <c r="F505" s="449">
        <f aca="true" t="shared" si="1" ref="F505:F512">+G505</f>
        <v>0</v>
      </c>
      <c r="G505" s="450"/>
      <c r="H505" s="269"/>
    </row>
    <row r="506" spans="1:8" ht="17.25" hidden="1">
      <c r="A506" s="93"/>
      <c r="B506" s="101"/>
      <c r="C506" s="162"/>
      <c r="D506" s="163"/>
      <c r="E506" s="257" t="s">
        <v>548</v>
      </c>
      <c r="F506" s="449">
        <f>+G506</f>
        <v>0</v>
      </c>
      <c r="G506" s="450"/>
      <c r="H506" s="269"/>
    </row>
    <row r="507" spans="1:8" ht="17.25" hidden="1">
      <c r="A507" s="93"/>
      <c r="B507" s="101"/>
      <c r="C507" s="162"/>
      <c r="D507" s="163"/>
      <c r="E507" s="257" t="s">
        <v>532</v>
      </c>
      <c r="F507" s="449">
        <f t="shared" si="1"/>
        <v>0</v>
      </c>
      <c r="G507" s="450"/>
      <c r="H507" s="269"/>
    </row>
    <row r="508" spans="1:8" ht="17.25" hidden="1">
      <c r="A508" s="93"/>
      <c r="B508" s="101"/>
      <c r="C508" s="162"/>
      <c r="D508" s="163"/>
      <c r="E508" s="257" t="s">
        <v>250</v>
      </c>
      <c r="F508" s="449">
        <f t="shared" si="1"/>
        <v>0</v>
      </c>
      <c r="G508" s="450"/>
      <c r="H508" s="269"/>
    </row>
    <row r="509" spans="1:8" ht="17.25" hidden="1">
      <c r="A509" s="93"/>
      <c r="B509" s="101"/>
      <c r="C509" s="162"/>
      <c r="D509" s="163"/>
      <c r="E509" s="257" t="s">
        <v>542</v>
      </c>
      <c r="F509" s="449">
        <f t="shared" si="1"/>
        <v>0</v>
      </c>
      <c r="G509" s="450"/>
      <c r="H509" s="269"/>
    </row>
    <row r="510" spans="1:8" ht="17.25" hidden="1">
      <c r="A510" s="93"/>
      <c r="B510" s="101"/>
      <c r="C510" s="162"/>
      <c r="D510" s="163"/>
      <c r="E510" s="257" t="s">
        <v>545</v>
      </c>
      <c r="F510" s="449">
        <f t="shared" si="1"/>
        <v>0</v>
      </c>
      <c r="G510" s="450"/>
      <c r="H510" s="269"/>
    </row>
    <row r="511" spans="1:8" ht="17.25" hidden="1">
      <c r="A511" s="93"/>
      <c r="B511" s="101"/>
      <c r="C511" s="162"/>
      <c r="D511" s="163"/>
      <c r="E511" s="257" t="s">
        <v>533</v>
      </c>
      <c r="F511" s="449">
        <f t="shared" si="1"/>
        <v>0</v>
      </c>
      <c r="G511" s="450"/>
      <c r="H511" s="269"/>
    </row>
    <row r="512" spans="1:8" ht="27" hidden="1">
      <c r="A512" s="93"/>
      <c r="B512" s="101"/>
      <c r="C512" s="162"/>
      <c r="D512" s="163"/>
      <c r="E512" s="257" t="s">
        <v>534</v>
      </c>
      <c r="F512" s="449">
        <f t="shared" si="1"/>
        <v>0</v>
      </c>
      <c r="G512" s="450"/>
      <c r="H512" s="269"/>
    </row>
    <row r="513" spans="1:8" ht="17.25" hidden="1">
      <c r="A513" s="93"/>
      <c r="B513" s="101"/>
      <c r="C513" s="162"/>
      <c r="D513" s="163"/>
      <c r="E513" s="257"/>
      <c r="F513" s="104"/>
      <c r="G513" s="105"/>
      <c r="H513" s="106"/>
    </row>
    <row r="514" spans="1:8" ht="17.25" hidden="1">
      <c r="A514" s="93">
        <v>2825</v>
      </c>
      <c r="B514" s="115" t="s">
        <v>104</v>
      </c>
      <c r="C514" s="162">
        <v>2</v>
      </c>
      <c r="D514" s="163">
        <v>5</v>
      </c>
      <c r="E514" s="89" t="s">
        <v>400</v>
      </c>
      <c r="F514" s="104"/>
      <c r="G514" s="105"/>
      <c r="H514" s="106"/>
    </row>
    <row r="515" spans="1:8" ht="40.5" hidden="1">
      <c r="A515" s="93"/>
      <c r="B515" s="101"/>
      <c r="C515" s="162"/>
      <c r="D515" s="163"/>
      <c r="E515" s="89" t="s">
        <v>256</v>
      </c>
      <c r="F515" s="104"/>
      <c r="G515" s="105"/>
      <c r="H515" s="106"/>
    </row>
    <row r="516" spans="1:8" ht="17.25" hidden="1">
      <c r="A516" s="93"/>
      <c r="B516" s="101"/>
      <c r="C516" s="162"/>
      <c r="D516" s="163"/>
      <c r="E516" s="89" t="s">
        <v>74</v>
      </c>
      <c r="F516" s="104"/>
      <c r="G516" s="105"/>
      <c r="H516" s="106"/>
    </row>
    <row r="517" spans="1:8" ht="17.25" hidden="1">
      <c r="A517" s="93"/>
      <c r="B517" s="101"/>
      <c r="C517" s="162"/>
      <c r="D517" s="163"/>
      <c r="E517" s="89" t="s">
        <v>74</v>
      </c>
      <c r="F517" s="104"/>
      <c r="G517" s="105"/>
      <c r="H517" s="106"/>
    </row>
    <row r="518" spans="1:8" ht="17.25" hidden="1">
      <c r="A518" s="93">
        <v>2826</v>
      </c>
      <c r="B518" s="115" t="s">
        <v>104</v>
      </c>
      <c r="C518" s="162">
        <v>2</v>
      </c>
      <c r="D518" s="163">
        <v>6</v>
      </c>
      <c r="E518" s="89" t="s">
        <v>401</v>
      </c>
      <c r="F518" s="104"/>
      <c r="G518" s="105"/>
      <c r="H518" s="106"/>
    </row>
    <row r="519" spans="1:8" ht="40.5" hidden="1">
      <c r="A519" s="93"/>
      <c r="B519" s="101"/>
      <c r="C519" s="162"/>
      <c r="D519" s="163"/>
      <c r="E519" s="89" t="s">
        <v>256</v>
      </c>
      <c r="F519" s="104"/>
      <c r="G519" s="105"/>
      <c r="H519" s="106"/>
    </row>
    <row r="520" spans="1:8" ht="17.25" hidden="1">
      <c r="A520" s="93"/>
      <c r="B520" s="101"/>
      <c r="C520" s="162"/>
      <c r="D520" s="163"/>
      <c r="E520" s="89" t="s">
        <v>74</v>
      </c>
      <c r="F520" s="104"/>
      <c r="G520" s="105"/>
      <c r="H520" s="106"/>
    </row>
    <row r="521" spans="1:8" ht="17.25" hidden="1">
      <c r="A521" s="93"/>
      <c r="B521" s="101"/>
      <c r="C521" s="162"/>
      <c r="D521" s="163"/>
      <c r="E521" s="89" t="s">
        <v>74</v>
      </c>
      <c r="F521" s="104"/>
      <c r="G521" s="105"/>
      <c r="H521" s="106"/>
    </row>
    <row r="522" spans="1:8" ht="33.75" customHeight="1" hidden="1">
      <c r="A522" s="93">
        <v>2827</v>
      </c>
      <c r="B522" s="115" t="s">
        <v>104</v>
      </c>
      <c r="C522" s="162">
        <v>2</v>
      </c>
      <c r="D522" s="163">
        <v>7</v>
      </c>
      <c r="E522" s="89" t="s">
        <v>402</v>
      </c>
      <c r="F522" s="104"/>
      <c r="G522" s="105"/>
      <c r="H522" s="106"/>
    </row>
    <row r="523" spans="1:8" ht="40.5" hidden="1">
      <c r="A523" s="93"/>
      <c r="B523" s="101"/>
      <c r="C523" s="162"/>
      <c r="D523" s="163"/>
      <c r="E523" s="89" t="s">
        <v>256</v>
      </c>
      <c r="F523" s="104"/>
      <c r="G523" s="105"/>
      <c r="H523" s="106"/>
    </row>
    <row r="524" spans="1:8" ht="17.25" hidden="1">
      <c r="A524" s="93"/>
      <c r="B524" s="101"/>
      <c r="C524" s="162"/>
      <c r="D524" s="163"/>
      <c r="E524" s="89" t="s">
        <v>74</v>
      </c>
      <c r="F524" s="104"/>
      <c r="G524" s="105"/>
      <c r="H524" s="106"/>
    </row>
    <row r="525" spans="1:8" ht="17.25" hidden="1">
      <c r="A525" s="93"/>
      <c r="B525" s="101"/>
      <c r="C525" s="162"/>
      <c r="D525" s="163"/>
      <c r="E525" s="89" t="s">
        <v>74</v>
      </c>
      <c r="F525" s="104"/>
      <c r="G525" s="105"/>
      <c r="H525" s="106"/>
    </row>
    <row r="526" spans="1:8" ht="29.25" customHeight="1" hidden="1">
      <c r="A526" s="93">
        <v>2830</v>
      </c>
      <c r="B526" s="113" t="s">
        <v>104</v>
      </c>
      <c r="C526" s="160">
        <v>3</v>
      </c>
      <c r="D526" s="161">
        <v>0</v>
      </c>
      <c r="E526" s="96" t="s">
        <v>403</v>
      </c>
      <c r="F526" s="104"/>
      <c r="G526" s="105"/>
      <c r="H526" s="106"/>
    </row>
    <row r="527" spans="1:8" s="10" customFormat="1" ht="10.5" customHeight="1" hidden="1">
      <c r="A527" s="93"/>
      <c r="B527" s="83"/>
      <c r="C527" s="160"/>
      <c r="D527" s="161"/>
      <c r="E527" s="89" t="s">
        <v>240</v>
      </c>
      <c r="F527" s="97"/>
      <c r="G527" s="98"/>
      <c r="H527" s="99"/>
    </row>
    <row r="528" spans="1:8" ht="17.25" hidden="1">
      <c r="A528" s="93">
        <v>2831</v>
      </c>
      <c r="B528" s="115" t="s">
        <v>104</v>
      </c>
      <c r="C528" s="162">
        <v>3</v>
      </c>
      <c r="D528" s="163">
        <v>1</v>
      </c>
      <c r="E528" s="89" t="s">
        <v>404</v>
      </c>
      <c r="F528" s="104"/>
      <c r="G528" s="105"/>
      <c r="H528" s="106"/>
    </row>
    <row r="529" spans="1:8" ht="40.5" hidden="1">
      <c r="A529" s="93"/>
      <c r="B529" s="101"/>
      <c r="C529" s="162"/>
      <c r="D529" s="163"/>
      <c r="E529" s="89" t="s">
        <v>256</v>
      </c>
      <c r="F529" s="104"/>
      <c r="G529" s="105"/>
      <c r="H529" s="106"/>
    </row>
    <row r="530" spans="1:8" ht="17.25" hidden="1">
      <c r="A530" s="93"/>
      <c r="B530" s="101"/>
      <c r="C530" s="162"/>
      <c r="D530" s="163"/>
      <c r="E530" s="89" t="s">
        <v>74</v>
      </c>
      <c r="F530" s="104"/>
      <c r="G530" s="105"/>
      <c r="H530" s="106"/>
    </row>
    <row r="531" spans="1:8" ht="17.25" hidden="1">
      <c r="A531" s="93"/>
      <c r="B531" s="101"/>
      <c r="C531" s="162"/>
      <c r="D531" s="163"/>
      <c r="E531" s="89" t="s">
        <v>74</v>
      </c>
      <c r="F531" s="104"/>
      <c r="G531" s="105"/>
      <c r="H531" s="106"/>
    </row>
    <row r="532" spans="1:8" ht="17.25" hidden="1">
      <c r="A532" s="93">
        <v>2832</v>
      </c>
      <c r="B532" s="115" t="s">
        <v>104</v>
      </c>
      <c r="C532" s="162">
        <v>3</v>
      </c>
      <c r="D532" s="163">
        <v>2</v>
      </c>
      <c r="E532" s="89" t="s">
        <v>405</v>
      </c>
      <c r="F532" s="104"/>
      <c r="G532" s="105"/>
      <c r="H532" s="106"/>
    </row>
    <row r="533" spans="1:8" ht="40.5" hidden="1">
      <c r="A533" s="93"/>
      <c r="B533" s="101"/>
      <c r="C533" s="162"/>
      <c r="D533" s="163"/>
      <c r="E533" s="89" t="s">
        <v>256</v>
      </c>
      <c r="F533" s="104"/>
      <c r="G533" s="105"/>
      <c r="H533" s="106"/>
    </row>
    <row r="534" spans="1:8" ht="17.25" hidden="1">
      <c r="A534" s="93"/>
      <c r="B534" s="101"/>
      <c r="C534" s="162"/>
      <c r="D534" s="163"/>
      <c r="E534" s="89" t="s">
        <v>74</v>
      </c>
      <c r="F534" s="104"/>
      <c r="G534" s="105"/>
      <c r="H534" s="106"/>
    </row>
    <row r="535" spans="1:8" ht="17.25" hidden="1">
      <c r="A535" s="93"/>
      <c r="B535" s="101"/>
      <c r="C535" s="162"/>
      <c r="D535" s="163"/>
      <c r="E535" s="89" t="s">
        <v>74</v>
      </c>
      <c r="F535" s="104"/>
      <c r="G535" s="105"/>
      <c r="H535" s="106"/>
    </row>
    <row r="536" spans="1:8" ht="17.25" hidden="1">
      <c r="A536" s="93">
        <v>2833</v>
      </c>
      <c r="B536" s="115" t="s">
        <v>104</v>
      </c>
      <c r="C536" s="162">
        <v>3</v>
      </c>
      <c r="D536" s="163">
        <v>3</v>
      </c>
      <c r="E536" s="89" t="s">
        <v>406</v>
      </c>
      <c r="F536" s="104"/>
      <c r="G536" s="105"/>
      <c r="H536" s="106"/>
    </row>
    <row r="537" spans="1:8" ht="40.5" hidden="1">
      <c r="A537" s="93"/>
      <c r="B537" s="101"/>
      <c r="C537" s="162"/>
      <c r="D537" s="163"/>
      <c r="E537" s="89" t="s">
        <v>256</v>
      </c>
      <c r="F537" s="104"/>
      <c r="G537" s="105"/>
      <c r="H537" s="106"/>
    </row>
    <row r="538" spans="1:8" ht="17.25" hidden="1">
      <c r="A538" s="93"/>
      <c r="B538" s="101"/>
      <c r="C538" s="162"/>
      <c r="D538" s="163"/>
      <c r="E538" s="89" t="s">
        <v>74</v>
      </c>
      <c r="F538" s="104"/>
      <c r="G538" s="105"/>
      <c r="H538" s="106"/>
    </row>
    <row r="539" spans="1:8" ht="17.25" hidden="1">
      <c r="A539" s="93"/>
      <c r="B539" s="101"/>
      <c r="C539" s="162"/>
      <c r="D539" s="163"/>
      <c r="E539" s="89" t="s">
        <v>74</v>
      </c>
      <c r="F539" s="104"/>
      <c r="G539" s="105"/>
      <c r="H539" s="106"/>
    </row>
    <row r="540" spans="1:8" ht="14.25" customHeight="1" hidden="1">
      <c r="A540" s="93">
        <v>2840</v>
      </c>
      <c r="B540" s="113" t="s">
        <v>104</v>
      </c>
      <c r="C540" s="160">
        <v>4</v>
      </c>
      <c r="D540" s="161">
        <v>0</v>
      </c>
      <c r="E540" s="96" t="s">
        <v>407</v>
      </c>
      <c r="F540" s="104"/>
      <c r="G540" s="105"/>
      <c r="H540" s="106"/>
    </row>
    <row r="541" spans="1:8" s="10" customFormat="1" ht="10.5" customHeight="1" hidden="1">
      <c r="A541" s="93"/>
      <c r="B541" s="83"/>
      <c r="C541" s="160"/>
      <c r="D541" s="161"/>
      <c r="E541" s="89" t="s">
        <v>240</v>
      </c>
      <c r="F541" s="97"/>
      <c r="G541" s="98"/>
      <c r="H541" s="99"/>
    </row>
    <row r="542" spans="1:8" ht="14.25" customHeight="1" hidden="1">
      <c r="A542" s="93">
        <v>2841</v>
      </c>
      <c r="B542" s="115" t="s">
        <v>104</v>
      </c>
      <c r="C542" s="162">
        <v>4</v>
      </c>
      <c r="D542" s="163">
        <v>1</v>
      </c>
      <c r="E542" s="89" t="s">
        <v>408</v>
      </c>
      <c r="F542" s="104"/>
      <c r="G542" s="105"/>
      <c r="H542" s="106"/>
    </row>
    <row r="543" spans="1:8" ht="40.5" hidden="1">
      <c r="A543" s="93"/>
      <c r="B543" s="101"/>
      <c r="C543" s="162"/>
      <c r="D543" s="163"/>
      <c r="E543" s="89" t="s">
        <v>256</v>
      </c>
      <c r="F543" s="104"/>
      <c r="G543" s="105"/>
      <c r="H543" s="106"/>
    </row>
    <row r="544" spans="1:8" ht="17.25" hidden="1">
      <c r="A544" s="93"/>
      <c r="B544" s="101"/>
      <c r="C544" s="162"/>
      <c r="D544" s="163"/>
      <c r="E544" s="89" t="s">
        <v>74</v>
      </c>
      <c r="F544" s="104"/>
      <c r="G544" s="105"/>
      <c r="H544" s="106"/>
    </row>
    <row r="545" spans="1:8" ht="17.25" hidden="1">
      <c r="A545" s="93"/>
      <c r="B545" s="101"/>
      <c r="C545" s="162"/>
      <c r="D545" s="163"/>
      <c r="E545" s="89" t="s">
        <v>74</v>
      </c>
      <c r="F545" s="104"/>
      <c r="G545" s="105"/>
      <c r="H545" s="106"/>
    </row>
    <row r="546" spans="1:8" ht="32.25" customHeight="1" hidden="1">
      <c r="A546" s="93">
        <v>2842</v>
      </c>
      <c r="B546" s="115" t="s">
        <v>104</v>
      </c>
      <c r="C546" s="162">
        <v>4</v>
      </c>
      <c r="D546" s="163">
        <v>2</v>
      </c>
      <c r="E546" s="89" t="s">
        <v>409</v>
      </c>
      <c r="F546" s="104"/>
      <c r="G546" s="105"/>
      <c r="H546" s="106"/>
    </row>
    <row r="547" spans="1:8" ht="40.5" hidden="1">
      <c r="A547" s="93"/>
      <c r="B547" s="101"/>
      <c r="C547" s="162"/>
      <c r="D547" s="163"/>
      <c r="E547" s="89" t="s">
        <v>256</v>
      </c>
      <c r="F547" s="104"/>
      <c r="G547" s="105"/>
      <c r="H547" s="106"/>
    </row>
    <row r="548" spans="1:8" ht="17.25" hidden="1">
      <c r="A548" s="93"/>
      <c r="B548" s="101"/>
      <c r="C548" s="162"/>
      <c r="D548" s="163"/>
      <c r="E548" s="89" t="s">
        <v>74</v>
      </c>
      <c r="F548" s="104"/>
      <c r="G548" s="105"/>
      <c r="H548" s="106"/>
    </row>
    <row r="549" spans="1:8" ht="17.25" hidden="1">
      <c r="A549" s="93"/>
      <c r="B549" s="101"/>
      <c r="C549" s="162"/>
      <c r="D549" s="163"/>
      <c r="E549" s="89" t="s">
        <v>74</v>
      </c>
      <c r="F549" s="104"/>
      <c r="G549" s="105"/>
      <c r="H549" s="106"/>
    </row>
    <row r="550" spans="1:8" ht="17.25" hidden="1">
      <c r="A550" s="93">
        <v>2843</v>
      </c>
      <c r="B550" s="115" t="s">
        <v>104</v>
      </c>
      <c r="C550" s="162">
        <v>4</v>
      </c>
      <c r="D550" s="163">
        <v>3</v>
      </c>
      <c r="E550" s="89" t="s">
        <v>407</v>
      </c>
      <c r="F550" s="104"/>
      <c r="G550" s="105"/>
      <c r="H550" s="106"/>
    </row>
    <row r="551" spans="1:8" ht="40.5" hidden="1">
      <c r="A551" s="93"/>
      <c r="B551" s="101"/>
      <c r="C551" s="162"/>
      <c r="D551" s="163"/>
      <c r="E551" s="89" t="s">
        <v>256</v>
      </c>
      <c r="F551" s="104"/>
      <c r="G551" s="105"/>
      <c r="H551" s="106"/>
    </row>
    <row r="552" spans="1:8" ht="17.25" hidden="1">
      <c r="A552" s="93"/>
      <c r="B552" s="101"/>
      <c r="C552" s="162"/>
      <c r="D552" s="163"/>
      <c r="E552" s="89" t="s">
        <v>74</v>
      </c>
      <c r="F552" s="104"/>
      <c r="G552" s="105"/>
      <c r="H552" s="106"/>
    </row>
    <row r="553" spans="1:8" ht="17.25" hidden="1">
      <c r="A553" s="93"/>
      <c r="B553" s="101"/>
      <c r="C553" s="162"/>
      <c r="D553" s="163"/>
      <c r="E553" s="89" t="s">
        <v>74</v>
      </c>
      <c r="F553" s="104"/>
      <c r="G553" s="105"/>
      <c r="H553" s="106"/>
    </row>
    <row r="554" spans="1:8" ht="26.25" customHeight="1" hidden="1">
      <c r="A554" s="93">
        <v>2850</v>
      </c>
      <c r="B554" s="113" t="s">
        <v>104</v>
      </c>
      <c r="C554" s="160">
        <v>5</v>
      </c>
      <c r="D554" s="161">
        <v>0</v>
      </c>
      <c r="E554" s="117" t="s">
        <v>410</v>
      </c>
      <c r="F554" s="104"/>
      <c r="G554" s="105"/>
      <c r="H554" s="106"/>
    </row>
    <row r="555" spans="1:8" s="10" customFormat="1" ht="10.5" customHeight="1" hidden="1">
      <c r="A555" s="93"/>
      <c r="B555" s="83"/>
      <c r="C555" s="160"/>
      <c r="D555" s="161"/>
      <c r="E555" s="89" t="s">
        <v>240</v>
      </c>
      <c r="F555" s="97"/>
      <c r="G555" s="98"/>
      <c r="H555" s="99"/>
    </row>
    <row r="556" spans="1:8" ht="30" customHeight="1" hidden="1">
      <c r="A556" s="93">
        <v>2851</v>
      </c>
      <c r="B556" s="113" t="s">
        <v>104</v>
      </c>
      <c r="C556" s="160">
        <v>5</v>
      </c>
      <c r="D556" s="161">
        <v>1</v>
      </c>
      <c r="E556" s="118" t="s">
        <v>410</v>
      </c>
      <c r="F556" s="104"/>
      <c r="G556" s="105"/>
      <c r="H556" s="106"/>
    </row>
    <row r="557" spans="1:8" ht="40.5" hidden="1">
      <c r="A557" s="93"/>
      <c r="B557" s="101"/>
      <c r="C557" s="162"/>
      <c r="D557" s="163"/>
      <c r="E557" s="89" t="s">
        <v>256</v>
      </c>
      <c r="F557" s="104"/>
      <c r="G557" s="105"/>
      <c r="H557" s="106"/>
    </row>
    <row r="558" spans="1:8" ht="17.25" hidden="1">
      <c r="A558" s="93"/>
      <c r="B558" s="101"/>
      <c r="C558" s="162"/>
      <c r="D558" s="163"/>
      <c r="E558" s="89" t="s">
        <v>74</v>
      </c>
      <c r="F558" s="104"/>
      <c r="G558" s="105"/>
      <c r="H558" s="106"/>
    </row>
    <row r="559" spans="1:8" ht="17.25" hidden="1">
      <c r="A559" s="93"/>
      <c r="B559" s="101"/>
      <c r="C559" s="162"/>
      <c r="D559" s="163"/>
      <c r="E559" s="89" t="s">
        <v>74</v>
      </c>
      <c r="F559" s="104"/>
      <c r="G559" s="105"/>
      <c r="H559" s="106"/>
    </row>
    <row r="560" spans="1:8" ht="27" customHeight="1" hidden="1">
      <c r="A560" s="93">
        <v>2860</v>
      </c>
      <c r="B560" s="113" t="s">
        <v>104</v>
      </c>
      <c r="C560" s="160">
        <v>6</v>
      </c>
      <c r="D560" s="161">
        <v>0</v>
      </c>
      <c r="E560" s="117" t="s">
        <v>411</v>
      </c>
      <c r="F560" s="104"/>
      <c r="G560" s="105"/>
      <c r="H560" s="106"/>
    </row>
    <row r="561" spans="1:8" s="10" customFormat="1" ht="10.5" customHeight="1" hidden="1">
      <c r="A561" s="93"/>
      <c r="B561" s="83"/>
      <c r="C561" s="160"/>
      <c r="D561" s="161"/>
      <c r="E561" s="89" t="s">
        <v>240</v>
      </c>
      <c r="F561" s="97"/>
      <c r="G561" s="98"/>
      <c r="H561" s="99"/>
    </row>
    <row r="562" spans="1:8" ht="12" customHeight="1" hidden="1">
      <c r="A562" s="93">
        <v>2861</v>
      </c>
      <c r="B562" s="115" t="s">
        <v>104</v>
      </c>
      <c r="C562" s="162">
        <v>6</v>
      </c>
      <c r="D562" s="163">
        <v>1</v>
      </c>
      <c r="E562" s="118" t="s">
        <v>411</v>
      </c>
      <c r="F562" s="104"/>
      <c r="G562" s="105"/>
      <c r="H562" s="106"/>
    </row>
    <row r="563" spans="1:8" ht="40.5" hidden="1">
      <c r="A563" s="93"/>
      <c r="B563" s="101"/>
      <c r="C563" s="162"/>
      <c r="D563" s="163"/>
      <c r="E563" s="89" t="s">
        <v>256</v>
      </c>
      <c r="F563" s="104"/>
      <c r="G563" s="105"/>
      <c r="H563" s="106"/>
    </row>
    <row r="564" spans="1:8" ht="17.25" hidden="1">
      <c r="A564" s="93"/>
      <c r="B564" s="101"/>
      <c r="C564" s="162"/>
      <c r="D564" s="163"/>
      <c r="E564" s="89" t="s">
        <v>74</v>
      </c>
      <c r="F564" s="104"/>
      <c r="G564" s="105"/>
      <c r="H564" s="106"/>
    </row>
    <row r="565" spans="1:8" ht="17.25" hidden="1">
      <c r="A565" s="93"/>
      <c r="B565" s="101"/>
      <c r="C565" s="162"/>
      <c r="D565" s="163"/>
      <c r="E565" s="89" t="s">
        <v>74</v>
      </c>
      <c r="F565" s="104"/>
      <c r="G565" s="105"/>
      <c r="H565" s="106"/>
    </row>
    <row r="566" spans="1:8" s="55" customFormat="1" ht="44.25" customHeight="1" hidden="1">
      <c r="A566" s="109">
        <v>2900</v>
      </c>
      <c r="B566" s="113" t="s">
        <v>105</v>
      </c>
      <c r="C566" s="160">
        <v>0</v>
      </c>
      <c r="D566" s="161">
        <v>0</v>
      </c>
      <c r="E566" s="114" t="s">
        <v>81</v>
      </c>
      <c r="F566" s="428">
        <f>+G566+H566</f>
        <v>0</v>
      </c>
      <c r="G566" s="429">
        <f>+G570+G608</f>
        <v>0</v>
      </c>
      <c r="H566" s="395">
        <f>+H568+H608</f>
        <v>0</v>
      </c>
    </row>
    <row r="567" spans="1:8" ht="11.25" customHeight="1" hidden="1">
      <c r="A567" s="88"/>
      <c r="B567" s="83"/>
      <c r="C567" s="158"/>
      <c r="D567" s="159"/>
      <c r="E567" s="89" t="s">
        <v>238</v>
      </c>
      <c r="F567" s="392"/>
      <c r="G567" s="393">
        <f>SUM(K707)</f>
        <v>0</v>
      </c>
      <c r="H567" s="427"/>
    </row>
    <row r="568" spans="1:8" ht="27" hidden="1">
      <c r="A568" s="93">
        <v>2910</v>
      </c>
      <c r="B568" s="113" t="s">
        <v>105</v>
      </c>
      <c r="C568" s="160">
        <v>1</v>
      </c>
      <c r="D568" s="161">
        <v>0</v>
      </c>
      <c r="E568" s="96" t="s">
        <v>412</v>
      </c>
      <c r="F568" s="424">
        <f>+H568</f>
        <v>0</v>
      </c>
      <c r="G568" s="425"/>
      <c r="H568" s="273">
        <f>+H570</f>
        <v>0</v>
      </c>
    </row>
    <row r="569" spans="1:8" s="10" customFormat="1" ht="10.5" customHeight="1" hidden="1">
      <c r="A569" s="93"/>
      <c r="B569" s="83"/>
      <c r="C569" s="160"/>
      <c r="D569" s="161"/>
      <c r="E569" s="89" t="s">
        <v>240</v>
      </c>
      <c r="F569" s="274"/>
      <c r="G569" s="275"/>
      <c r="H569" s="276"/>
    </row>
    <row r="570" spans="1:8" ht="17.25" hidden="1">
      <c r="A570" s="93">
        <v>2911</v>
      </c>
      <c r="B570" s="115" t="s">
        <v>105</v>
      </c>
      <c r="C570" s="162">
        <v>1</v>
      </c>
      <c r="D570" s="163">
        <v>1</v>
      </c>
      <c r="E570" s="89" t="s">
        <v>413</v>
      </c>
      <c r="F570" s="263">
        <f>+G570+H570</f>
        <v>0</v>
      </c>
      <c r="G570" s="264">
        <f>+G572</f>
        <v>0</v>
      </c>
      <c r="H570" s="265">
        <f>+H573</f>
        <v>0</v>
      </c>
    </row>
    <row r="571" spans="1:8" ht="40.5" hidden="1">
      <c r="A571" s="93"/>
      <c r="B571" s="101"/>
      <c r="C571" s="162"/>
      <c r="D571" s="163"/>
      <c r="E571" s="89" t="s">
        <v>256</v>
      </c>
      <c r="F571" s="258"/>
      <c r="G571" s="259"/>
      <c r="H571" s="106"/>
    </row>
    <row r="572" spans="1:8" ht="27" hidden="1">
      <c r="A572" s="93"/>
      <c r="B572" s="101"/>
      <c r="C572" s="162"/>
      <c r="D572" s="163"/>
      <c r="E572" s="257" t="s">
        <v>554</v>
      </c>
      <c r="F572" s="258">
        <f>+G572</f>
        <v>0</v>
      </c>
      <c r="G572" s="259"/>
      <c r="H572" s="106"/>
    </row>
    <row r="573" spans="1:8" ht="17.25" hidden="1">
      <c r="A573" s="93"/>
      <c r="B573" s="101"/>
      <c r="C573" s="162"/>
      <c r="D573" s="163"/>
      <c r="E573" s="257" t="s">
        <v>535</v>
      </c>
      <c r="F573" s="263">
        <f>+H573</f>
        <v>0</v>
      </c>
      <c r="G573" s="105"/>
      <c r="H573" s="394"/>
    </row>
    <row r="574" spans="1:8" ht="17.25" hidden="1">
      <c r="A574" s="93">
        <v>2912</v>
      </c>
      <c r="B574" s="115" t="s">
        <v>105</v>
      </c>
      <c r="C574" s="162">
        <v>1</v>
      </c>
      <c r="D574" s="163">
        <v>2</v>
      </c>
      <c r="E574" s="89" t="s">
        <v>414</v>
      </c>
      <c r="F574" s="104"/>
      <c r="G574" s="105"/>
      <c r="H574" s="106"/>
    </row>
    <row r="575" spans="1:8" ht="40.5" hidden="1">
      <c r="A575" s="93"/>
      <c r="B575" s="101"/>
      <c r="C575" s="162"/>
      <c r="D575" s="163"/>
      <c r="E575" s="89" t="s">
        <v>256</v>
      </c>
      <c r="F575" s="104"/>
      <c r="G575" s="105"/>
      <c r="H575" s="106"/>
    </row>
    <row r="576" spans="1:8" ht="17.25" hidden="1">
      <c r="A576" s="93"/>
      <c r="B576" s="101"/>
      <c r="C576" s="162"/>
      <c r="D576" s="163"/>
      <c r="E576" s="89" t="s">
        <v>74</v>
      </c>
      <c r="F576" s="104"/>
      <c r="G576" s="105"/>
      <c r="H576" s="106"/>
    </row>
    <row r="577" spans="1:8" ht="17.25" hidden="1">
      <c r="A577" s="93"/>
      <c r="B577" s="101"/>
      <c r="C577" s="162"/>
      <c r="D577" s="163"/>
      <c r="E577" s="89" t="s">
        <v>74</v>
      </c>
      <c r="F577" s="104"/>
      <c r="G577" s="105"/>
      <c r="H577" s="106"/>
    </row>
    <row r="578" spans="1:8" ht="17.25" hidden="1">
      <c r="A578" s="93">
        <v>2920</v>
      </c>
      <c r="B578" s="113" t="s">
        <v>105</v>
      </c>
      <c r="C578" s="160">
        <v>2</v>
      </c>
      <c r="D578" s="161">
        <v>0</v>
      </c>
      <c r="E578" s="96" t="s">
        <v>415</v>
      </c>
      <c r="F578" s="104"/>
      <c r="G578" s="105"/>
      <c r="H578" s="106"/>
    </row>
    <row r="579" spans="1:8" s="10" customFormat="1" ht="10.5" customHeight="1" hidden="1">
      <c r="A579" s="93"/>
      <c r="B579" s="83"/>
      <c r="C579" s="160"/>
      <c r="D579" s="161"/>
      <c r="E579" s="89" t="s">
        <v>240</v>
      </c>
      <c r="F579" s="97"/>
      <c r="G579" s="98"/>
      <c r="H579" s="99"/>
    </row>
    <row r="580" spans="1:8" ht="17.25" hidden="1">
      <c r="A580" s="93">
        <v>2921</v>
      </c>
      <c r="B580" s="115" t="s">
        <v>105</v>
      </c>
      <c r="C580" s="162">
        <v>2</v>
      </c>
      <c r="D580" s="163">
        <v>1</v>
      </c>
      <c r="E580" s="89" t="s">
        <v>416</v>
      </c>
      <c r="F580" s="104"/>
      <c r="G580" s="105"/>
      <c r="H580" s="106"/>
    </row>
    <row r="581" spans="1:8" ht="40.5" hidden="1">
      <c r="A581" s="93"/>
      <c r="B581" s="101"/>
      <c r="C581" s="162"/>
      <c r="D581" s="163"/>
      <c r="E581" s="89" t="s">
        <v>256</v>
      </c>
      <c r="F581" s="104"/>
      <c r="G581" s="105"/>
      <c r="H581" s="106"/>
    </row>
    <row r="582" spans="1:8" ht="17.25" hidden="1">
      <c r="A582" s="93"/>
      <c r="B582" s="101"/>
      <c r="C582" s="162"/>
      <c r="D582" s="163"/>
      <c r="E582" s="89" t="s">
        <v>74</v>
      </c>
      <c r="F582" s="104"/>
      <c r="G582" s="105"/>
      <c r="H582" s="106"/>
    </row>
    <row r="583" spans="1:8" ht="17.25" hidden="1">
      <c r="A583" s="93"/>
      <c r="B583" s="101"/>
      <c r="C583" s="162"/>
      <c r="D583" s="163"/>
      <c r="E583" s="89" t="s">
        <v>74</v>
      </c>
      <c r="F583" s="104"/>
      <c r="G583" s="105"/>
      <c r="H583" s="106"/>
    </row>
    <row r="584" spans="1:8" ht="17.25" hidden="1">
      <c r="A584" s="93">
        <v>2922</v>
      </c>
      <c r="B584" s="115" t="s">
        <v>105</v>
      </c>
      <c r="C584" s="162">
        <v>2</v>
      </c>
      <c r="D584" s="163">
        <v>2</v>
      </c>
      <c r="E584" s="89" t="s">
        <v>417</v>
      </c>
      <c r="F584" s="104"/>
      <c r="G584" s="105"/>
      <c r="H584" s="106"/>
    </row>
    <row r="585" spans="1:8" ht="40.5" hidden="1">
      <c r="A585" s="93"/>
      <c r="B585" s="101"/>
      <c r="C585" s="162"/>
      <c r="D585" s="163"/>
      <c r="E585" s="89" t="s">
        <v>256</v>
      </c>
      <c r="F585" s="104"/>
      <c r="G585" s="105"/>
      <c r="H585" s="106"/>
    </row>
    <row r="586" spans="1:8" ht="17.25" hidden="1">
      <c r="A586" s="93"/>
      <c r="B586" s="101"/>
      <c r="C586" s="162"/>
      <c r="D586" s="163"/>
      <c r="E586" s="89" t="s">
        <v>74</v>
      </c>
      <c r="F586" s="104"/>
      <c r="G586" s="105"/>
      <c r="H586" s="106"/>
    </row>
    <row r="587" spans="1:8" ht="17.25" hidden="1">
      <c r="A587" s="93"/>
      <c r="B587" s="101"/>
      <c r="C587" s="162"/>
      <c r="D587" s="163"/>
      <c r="E587" s="89" t="s">
        <v>74</v>
      </c>
      <c r="F587" s="104"/>
      <c r="G587" s="105"/>
      <c r="H587" s="106"/>
    </row>
    <row r="588" spans="1:8" ht="27" hidden="1">
      <c r="A588" s="93">
        <v>2930</v>
      </c>
      <c r="B588" s="113" t="s">
        <v>105</v>
      </c>
      <c r="C588" s="160">
        <v>3</v>
      </c>
      <c r="D588" s="161">
        <v>0</v>
      </c>
      <c r="E588" s="96" t="s">
        <v>418</v>
      </c>
      <c r="F588" s="104"/>
      <c r="G588" s="105"/>
      <c r="H588" s="106"/>
    </row>
    <row r="589" spans="1:8" s="10" customFormat="1" ht="14.25" customHeight="1" hidden="1">
      <c r="A589" s="93"/>
      <c r="B589" s="83"/>
      <c r="C589" s="160"/>
      <c r="D589" s="161"/>
      <c r="E589" s="89" t="s">
        <v>240</v>
      </c>
      <c r="F589" s="97"/>
      <c r="G589" s="98"/>
      <c r="H589" s="99"/>
    </row>
    <row r="590" spans="1:8" ht="27" hidden="1">
      <c r="A590" s="93">
        <v>2931</v>
      </c>
      <c r="B590" s="115" t="s">
        <v>105</v>
      </c>
      <c r="C590" s="162">
        <v>3</v>
      </c>
      <c r="D590" s="163">
        <v>1</v>
      </c>
      <c r="E590" s="89" t="s">
        <v>419</v>
      </c>
      <c r="F590" s="104"/>
      <c r="G590" s="105"/>
      <c r="H590" s="106"/>
    </row>
    <row r="591" spans="1:8" ht="40.5" hidden="1">
      <c r="A591" s="93"/>
      <c r="B591" s="101"/>
      <c r="C591" s="162"/>
      <c r="D591" s="163"/>
      <c r="E591" s="89" t="s">
        <v>256</v>
      </c>
      <c r="F591" s="104"/>
      <c r="G591" s="105"/>
      <c r="H591" s="106"/>
    </row>
    <row r="592" spans="1:8" ht="17.25" hidden="1">
      <c r="A592" s="93"/>
      <c r="B592" s="101"/>
      <c r="C592" s="162"/>
      <c r="D592" s="163"/>
      <c r="E592" s="89" t="s">
        <v>74</v>
      </c>
      <c r="F592" s="104"/>
      <c r="G592" s="105"/>
      <c r="H592" s="106"/>
    </row>
    <row r="593" spans="1:8" ht="17.25" hidden="1">
      <c r="A593" s="93"/>
      <c r="B593" s="101"/>
      <c r="C593" s="162"/>
      <c r="D593" s="163"/>
      <c r="E593" s="89" t="s">
        <v>74</v>
      </c>
      <c r="F593" s="104"/>
      <c r="G593" s="105"/>
      <c r="H593" s="106"/>
    </row>
    <row r="594" spans="1:8" ht="17.25" hidden="1">
      <c r="A594" s="93">
        <v>2932</v>
      </c>
      <c r="B594" s="115" t="s">
        <v>105</v>
      </c>
      <c r="C594" s="162">
        <v>3</v>
      </c>
      <c r="D594" s="163">
        <v>2</v>
      </c>
      <c r="E594" s="89" t="s">
        <v>420</v>
      </c>
      <c r="F594" s="104"/>
      <c r="G594" s="105"/>
      <c r="H594" s="106"/>
    </row>
    <row r="595" spans="1:8" ht="40.5" hidden="1">
      <c r="A595" s="93"/>
      <c r="B595" s="101"/>
      <c r="C595" s="162"/>
      <c r="D595" s="163"/>
      <c r="E595" s="89" t="s">
        <v>256</v>
      </c>
      <c r="F595" s="104"/>
      <c r="G595" s="105"/>
      <c r="H595" s="106"/>
    </row>
    <row r="596" spans="1:8" ht="17.25" hidden="1">
      <c r="A596" s="93"/>
      <c r="B596" s="101"/>
      <c r="C596" s="162"/>
      <c r="D596" s="163"/>
      <c r="E596" s="89" t="s">
        <v>74</v>
      </c>
      <c r="F596" s="104"/>
      <c r="G596" s="105"/>
      <c r="H596" s="106"/>
    </row>
    <row r="597" spans="1:8" ht="17.25" hidden="1">
      <c r="A597" s="93"/>
      <c r="B597" s="101"/>
      <c r="C597" s="162"/>
      <c r="D597" s="163"/>
      <c r="E597" s="89" t="s">
        <v>74</v>
      </c>
      <c r="F597" s="104"/>
      <c r="G597" s="105"/>
      <c r="H597" s="106"/>
    </row>
    <row r="598" spans="1:8" ht="17.25" hidden="1">
      <c r="A598" s="93">
        <v>2940</v>
      </c>
      <c r="B598" s="113" t="s">
        <v>105</v>
      </c>
      <c r="C598" s="160">
        <v>4</v>
      </c>
      <c r="D598" s="161">
        <v>0</v>
      </c>
      <c r="E598" s="96" t="s">
        <v>421</v>
      </c>
      <c r="F598" s="104"/>
      <c r="G598" s="105"/>
      <c r="H598" s="106"/>
    </row>
    <row r="599" spans="1:8" s="10" customFormat="1" ht="10.5" customHeight="1" hidden="1">
      <c r="A599" s="93"/>
      <c r="B599" s="83"/>
      <c r="C599" s="160"/>
      <c r="D599" s="161"/>
      <c r="E599" s="89" t="s">
        <v>240</v>
      </c>
      <c r="F599" s="97"/>
      <c r="G599" s="98"/>
      <c r="H599" s="99"/>
    </row>
    <row r="600" spans="1:8" ht="17.25" hidden="1">
      <c r="A600" s="93">
        <v>2941</v>
      </c>
      <c r="B600" s="115" t="s">
        <v>105</v>
      </c>
      <c r="C600" s="162">
        <v>4</v>
      </c>
      <c r="D600" s="163">
        <v>1</v>
      </c>
      <c r="E600" s="89" t="s">
        <v>422</v>
      </c>
      <c r="F600" s="104"/>
      <c r="G600" s="105"/>
      <c r="H600" s="106"/>
    </row>
    <row r="601" spans="1:8" ht="40.5" hidden="1">
      <c r="A601" s="93"/>
      <c r="B601" s="101"/>
      <c r="C601" s="162"/>
      <c r="D601" s="163"/>
      <c r="E601" s="89" t="s">
        <v>256</v>
      </c>
      <c r="F601" s="104"/>
      <c r="G601" s="105"/>
      <c r="H601" s="106"/>
    </row>
    <row r="602" spans="1:8" ht="17.25" hidden="1">
      <c r="A602" s="93"/>
      <c r="B602" s="101"/>
      <c r="C602" s="162"/>
      <c r="D602" s="163"/>
      <c r="E602" s="89" t="s">
        <v>74</v>
      </c>
      <c r="F602" s="104"/>
      <c r="G602" s="105"/>
      <c r="H602" s="106"/>
    </row>
    <row r="603" spans="1:8" ht="17.25" hidden="1">
      <c r="A603" s="93"/>
      <c r="B603" s="101"/>
      <c r="C603" s="162"/>
      <c r="D603" s="163"/>
      <c r="E603" s="89" t="s">
        <v>74</v>
      </c>
      <c r="F603" s="104"/>
      <c r="G603" s="105"/>
      <c r="H603" s="106"/>
    </row>
    <row r="604" spans="1:8" ht="17.25" hidden="1">
      <c r="A604" s="93">
        <v>2942</v>
      </c>
      <c r="B604" s="115" t="s">
        <v>105</v>
      </c>
      <c r="C604" s="162">
        <v>4</v>
      </c>
      <c r="D604" s="163">
        <v>2</v>
      </c>
      <c r="E604" s="89" t="s">
        <v>423</v>
      </c>
      <c r="F604" s="104"/>
      <c r="G604" s="105"/>
      <c r="H604" s="106"/>
    </row>
    <row r="605" spans="1:8" ht="40.5" hidden="1">
      <c r="A605" s="93"/>
      <c r="B605" s="101"/>
      <c r="C605" s="162"/>
      <c r="D605" s="163"/>
      <c r="E605" s="89" t="s">
        <v>256</v>
      </c>
      <c r="F605" s="104"/>
      <c r="G605" s="105"/>
      <c r="H605" s="106"/>
    </row>
    <row r="606" spans="1:8" ht="17.25" hidden="1">
      <c r="A606" s="93"/>
      <c r="B606" s="101"/>
      <c r="C606" s="162"/>
      <c r="D606" s="163"/>
      <c r="E606" s="89" t="s">
        <v>74</v>
      </c>
      <c r="F606" s="104"/>
      <c r="G606" s="105"/>
      <c r="H606" s="106"/>
    </row>
    <row r="607" spans="1:8" ht="17.25" hidden="1">
      <c r="A607" s="93"/>
      <c r="B607" s="101"/>
      <c r="C607" s="162"/>
      <c r="D607" s="163"/>
      <c r="E607" s="89" t="s">
        <v>74</v>
      </c>
      <c r="F607" s="104"/>
      <c r="G607" s="105"/>
      <c r="H607" s="106"/>
    </row>
    <row r="608" spans="1:8" ht="17.25" hidden="1">
      <c r="A608" s="93">
        <v>2950</v>
      </c>
      <c r="B608" s="113" t="s">
        <v>105</v>
      </c>
      <c r="C608" s="160">
        <v>5</v>
      </c>
      <c r="D608" s="161">
        <v>0</v>
      </c>
      <c r="E608" s="96" t="s">
        <v>424</v>
      </c>
      <c r="F608" s="424">
        <f>+G608+H608</f>
        <v>0</v>
      </c>
      <c r="G608" s="425">
        <f>+G610</f>
        <v>0</v>
      </c>
      <c r="H608" s="273">
        <f>+H610</f>
        <v>0</v>
      </c>
    </row>
    <row r="609" spans="1:8" s="10" customFormat="1" ht="10.5" customHeight="1" hidden="1">
      <c r="A609" s="93"/>
      <c r="B609" s="83"/>
      <c r="C609" s="160"/>
      <c r="D609" s="161"/>
      <c r="E609" s="89" t="s">
        <v>240</v>
      </c>
      <c r="F609" s="274"/>
      <c r="G609" s="275"/>
      <c r="H609" s="276"/>
    </row>
    <row r="610" spans="1:8" ht="17.25" hidden="1">
      <c r="A610" s="93">
        <v>2951</v>
      </c>
      <c r="B610" s="115" t="s">
        <v>105</v>
      </c>
      <c r="C610" s="162">
        <v>5</v>
      </c>
      <c r="D610" s="163">
        <v>1</v>
      </c>
      <c r="E610" s="89" t="s">
        <v>425</v>
      </c>
      <c r="F610" s="263">
        <f>+G610+H610</f>
        <v>0</v>
      </c>
      <c r="G610" s="264">
        <f>+G612</f>
        <v>0</v>
      </c>
      <c r="H610" s="265">
        <f>+H613</f>
        <v>0</v>
      </c>
    </row>
    <row r="611" spans="1:8" ht="40.5" hidden="1">
      <c r="A611" s="93"/>
      <c r="B611" s="101"/>
      <c r="C611" s="162"/>
      <c r="D611" s="163"/>
      <c r="E611" s="89" t="s">
        <v>256</v>
      </c>
      <c r="F611" s="263"/>
      <c r="G611" s="264"/>
      <c r="H611" s="265"/>
    </row>
    <row r="612" spans="1:8" ht="27" hidden="1">
      <c r="A612" s="93"/>
      <c r="B612" s="101"/>
      <c r="C612" s="162"/>
      <c r="D612" s="163"/>
      <c r="E612" s="257" t="s">
        <v>554</v>
      </c>
      <c r="F612" s="263">
        <f>+G612</f>
        <v>0</v>
      </c>
      <c r="G612" s="264"/>
      <c r="H612" s="265"/>
    </row>
    <row r="613" spans="1:8" ht="17.25" hidden="1">
      <c r="A613" s="93"/>
      <c r="B613" s="101"/>
      <c r="C613" s="162"/>
      <c r="D613" s="163"/>
      <c r="E613" s="257" t="s">
        <v>535</v>
      </c>
      <c r="F613" s="263">
        <f>+H613</f>
        <v>0</v>
      </c>
      <c r="G613" s="264"/>
      <c r="H613" s="265"/>
    </row>
    <row r="614" spans="1:8" ht="17.25" hidden="1">
      <c r="A614" s="93">
        <v>2952</v>
      </c>
      <c r="B614" s="115" t="s">
        <v>105</v>
      </c>
      <c r="C614" s="162">
        <v>5</v>
      </c>
      <c r="D614" s="163">
        <v>2</v>
      </c>
      <c r="E614" s="89" t="s">
        <v>426</v>
      </c>
      <c r="F614" s="104"/>
      <c r="G614" s="105"/>
      <c r="H614" s="106"/>
    </row>
    <row r="615" spans="1:8" ht="40.5" hidden="1">
      <c r="A615" s="93"/>
      <c r="B615" s="101"/>
      <c r="C615" s="162"/>
      <c r="D615" s="163"/>
      <c r="E615" s="89" t="s">
        <v>256</v>
      </c>
      <c r="F615" s="104"/>
      <c r="G615" s="105"/>
      <c r="H615" s="106"/>
    </row>
    <row r="616" spans="1:8" ht="17.25" hidden="1">
      <c r="A616" s="93"/>
      <c r="B616" s="101"/>
      <c r="C616" s="162"/>
      <c r="D616" s="163"/>
      <c r="E616" s="89" t="s">
        <v>74</v>
      </c>
      <c r="F616" s="104"/>
      <c r="G616" s="105"/>
      <c r="H616" s="106"/>
    </row>
    <row r="617" spans="1:8" ht="17.25" hidden="1">
      <c r="A617" s="93"/>
      <c r="B617" s="101"/>
      <c r="C617" s="162"/>
      <c r="D617" s="163"/>
      <c r="E617" s="89" t="s">
        <v>74</v>
      </c>
      <c r="F617" s="104"/>
      <c r="G617" s="105"/>
      <c r="H617" s="106"/>
    </row>
    <row r="618" spans="1:8" ht="17.25" hidden="1">
      <c r="A618" s="93">
        <v>2960</v>
      </c>
      <c r="B618" s="113" t="s">
        <v>105</v>
      </c>
      <c r="C618" s="160">
        <v>6</v>
      </c>
      <c r="D618" s="161">
        <v>0</v>
      </c>
      <c r="E618" s="96" t="s">
        <v>427</v>
      </c>
      <c r="F618" s="104"/>
      <c r="G618" s="105"/>
      <c r="H618" s="106"/>
    </row>
    <row r="619" spans="1:8" s="10" customFormat="1" ht="10.5" customHeight="1" hidden="1">
      <c r="A619" s="93"/>
      <c r="B619" s="83"/>
      <c r="C619" s="160"/>
      <c r="D619" s="161"/>
      <c r="E619" s="89" t="s">
        <v>240</v>
      </c>
      <c r="F619" s="97"/>
      <c r="G619" s="98"/>
      <c r="H619" s="99"/>
    </row>
    <row r="620" spans="1:8" ht="17.25" hidden="1">
      <c r="A620" s="93">
        <v>2961</v>
      </c>
      <c r="B620" s="115" t="s">
        <v>105</v>
      </c>
      <c r="C620" s="162">
        <v>6</v>
      </c>
      <c r="D620" s="163">
        <v>1</v>
      </c>
      <c r="E620" s="89" t="s">
        <v>427</v>
      </c>
      <c r="F620" s="104"/>
      <c r="G620" s="105"/>
      <c r="H620" s="106"/>
    </row>
    <row r="621" spans="1:8" ht="40.5" hidden="1">
      <c r="A621" s="93"/>
      <c r="B621" s="101"/>
      <c r="C621" s="162"/>
      <c r="D621" s="163"/>
      <c r="E621" s="89" t="s">
        <v>256</v>
      </c>
      <c r="F621" s="104"/>
      <c r="G621" s="105"/>
      <c r="H621" s="106"/>
    </row>
    <row r="622" spans="1:8" ht="17.25" hidden="1">
      <c r="A622" s="93"/>
      <c r="B622" s="101"/>
      <c r="C622" s="162"/>
      <c r="D622" s="163"/>
      <c r="E622" s="89" t="s">
        <v>74</v>
      </c>
      <c r="F622" s="104"/>
      <c r="G622" s="105"/>
      <c r="H622" s="106"/>
    </row>
    <row r="623" spans="1:8" ht="17.25" hidden="1">
      <c r="A623" s="93"/>
      <c r="B623" s="101"/>
      <c r="C623" s="162"/>
      <c r="D623" s="163"/>
      <c r="E623" s="89" t="s">
        <v>74</v>
      </c>
      <c r="F623" s="104"/>
      <c r="G623" s="105"/>
      <c r="H623" s="106"/>
    </row>
    <row r="624" spans="1:8" ht="27" hidden="1">
      <c r="A624" s="93">
        <v>2970</v>
      </c>
      <c r="B624" s="113" t="s">
        <v>105</v>
      </c>
      <c r="C624" s="160">
        <v>7</v>
      </c>
      <c r="D624" s="161">
        <v>0</v>
      </c>
      <c r="E624" s="96" t="s">
        <v>428</v>
      </c>
      <c r="F624" s="104"/>
      <c r="G624" s="105"/>
      <c r="H624" s="106"/>
    </row>
    <row r="625" spans="1:8" s="10" customFormat="1" ht="10.5" customHeight="1" hidden="1">
      <c r="A625" s="93"/>
      <c r="B625" s="83"/>
      <c r="C625" s="160"/>
      <c r="D625" s="161"/>
      <c r="E625" s="89" t="s">
        <v>240</v>
      </c>
      <c r="F625" s="97"/>
      <c r="G625" s="98"/>
      <c r="H625" s="99"/>
    </row>
    <row r="626" spans="1:8" ht="27" hidden="1">
      <c r="A626" s="93">
        <v>2971</v>
      </c>
      <c r="B626" s="115" t="s">
        <v>105</v>
      </c>
      <c r="C626" s="162">
        <v>7</v>
      </c>
      <c r="D626" s="163">
        <v>1</v>
      </c>
      <c r="E626" s="89" t="s">
        <v>428</v>
      </c>
      <c r="F626" s="104"/>
      <c r="G626" s="105"/>
      <c r="H626" s="106"/>
    </row>
    <row r="627" spans="1:8" ht="40.5" hidden="1">
      <c r="A627" s="93"/>
      <c r="B627" s="101"/>
      <c r="C627" s="162"/>
      <c r="D627" s="163"/>
      <c r="E627" s="89" t="s">
        <v>256</v>
      </c>
      <c r="F627" s="104"/>
      <c r="G627" s="105"/>
      <c r="H627" s="106"/>
    </row>
    <row r="628" spans="1:8" ht="17.25" hidden="1">
      <c r="A628" s="93"/>
      <c r="B628" s="101"/>
      <c r="C628" s="162"/>
      <c r="D628" s="163"/>
      <c r="E628" s="89" t="s">
        <v>74</v>
      </c>
      <c r="F628" s="104"/>
      <c r="G628" s="105"/>
      <c r="H628" s="106"/>
    </row>
    <row r="629" spans="1:8" ht="17.25" hidden="1">
      <c r="A629" s="93"/>
      <c r="B629" s="101"/>
      <c r="C629" s="162"/>
      <c r="D629" s="163"/>
      <c r="E629" s="89" t="s">
        <v>74</v>
      </c>
      <c r="F629" s="104"/>
      <c r="G629" s="105"/>
      <c r="H629" s="106"/>
    </row>
    <row r="630" spans="1:8" ht="17.25" hidden="1">
      <c r="A630" s="93">
        <v>2980</v>
      </c>
      <c r="B630" s="113" t="s">
        <v>105</v>
      </c>
      <c r="C630" s="160">
        <v>8</v>
      </c>
      <c r="D630" s="161">
        <v>0</v>
      </c>
      <c r="E630" s="96" t="s">
        <v>429</v>
      </c>
      <c r="F630" s="104"/>
      <c r="G630" s="105"/>
      <c r="H630" s="106"/>
    </row>
    <row r="631" spans="1:8" s="10" customFormat="1" ht="10.5" customHeight="1" hidden="1">
      <c r="A631" s="93"/>
      <c r="B631" s="83"/>
      <c r="C631" s="160"/>
      <c r="D631" s="161"/>
      <c r="E631" s="89" t="s">
        <v>240</v>
      </c>
      <c r="F631" s="97"/>
      <c r="G631" s="98"/>
      <c r="H631" s="99"/>
    </row>
    <row r="632" spans="1:8" ht="17.25" hidden="1">
      <c r="A632" s="93">
        <v>2981</v>
      </c>
      <c r="B632" s="115" t="s">
        <v>105</v>
      </c>
      <c r="C632" s="162">
        <v>8</v>
      </c>
      <c r="D632" s="163">
        <v>1</v>
      </c>
      <c r="E632" s="89" t="s">
        <v>429</v>
      </c>
      <c r="F632" s="104"/>
      <c r="G632" s="105"/>
      <c r="H632" s="106"/>
    </row>
    <row r="633" spans="1:8" ht="40.5" hidden="1">
      <c r="A633" s="93"/>
      <c r="B633" s="101"/>
      <c r="C633" s="162"/>
      <c r="D633" s="163"/>
      <c r="E633" s="89" t="s">
        <v>256</v>
      </c>
      <c r="F633" s="104"/>
      <c r="G633" s="105"/>
      <c r="H633" s="106"/>
    </row>
    <row r="634" spans="1:8" ht="17.25" hidden="1">
      <c r="A634" s="93"/>
      <c r="B634" s="101"/>
      <c r="C634" s="162"/>
      <c r="D634" s="163"/>
      <c r="E634" s="89" t="s">
        <v>74</v>
      </c>
      <c r="F634" s="104"/>
      <c r="G634" s="105"/>
      <c r="H634" s="106"/>
    </row>
    <row r="635" spans="1:8" ht="17.25" hidden="1">
      <c r="A635" s="93"/>
      <c r="B635" s="101"/>
      <c r="C635" s="162"/>
      <c r="D635" s="163"/>
      <c r="E635" s="89" t="s">
        <v>74</v>
      </c>
      <c r="F635" s="104"/>
      <c r="G635" s="105"/>
      <c r="H635" s="106"/>
    </row>
    <row r="636" spans="1:8" s="55" customFormat="1" ht="42" customHeight="1">
      <c r="A636" s="109">
        <v>3000</v>
      </c>
      <c r="B636" s="113" t="s">
        <v>106</v>
      </c>
      <c r="C636" s="160">
        <v>0</v>
      </c>
      <c r="D636" s="161">
        <v>0</v>
      </c>
      <c r="E636" s="114" t="s">
        <v>82</v>
      </c>
      <c r="F636" s="281">
        <f>+G636+H636</f>
        <v>600</v>
      </c>
      <c r="G636" s="282">
        <f>+G675</f>
        <v>600</v>
      </c>
      <c r="H636" s="112"/>
    </row>
    <row r="637" spans="1:8" ht="11.25" customHeight="1" hidden="1">
      <c r="A637" s="88"/>
      <c r="B637" s="83"/>
      <c r="C637" s="158"/>
      <c r="D637" s="159"/>
      <c r="E637" s="89" t="s">
        <v>238</v>
      </c>
      <c r="F637" s="363"/>
      <c r="G637" s="364"/>
      <c r="H637" s="92"/>
    </row>
    <row r="638" spans="1:8" ht="17.25" hidden="1">
      <c r="A638" s="93">
        <v>3010</v>
      </c>
      <c r="B638" s="113" t="s">
        <v>106</v>
      </c>
      <c r="C638" s="160">
        <v>1</v>
      </c>
      <c r="D638" s="161">
        <v>0</v>
      </c>
      <c r="E638" s="96" t="s">
        <v>449</v>
      </c>
      <c r="F638" s="342"/>
      <c r="G638" s="343"/>
      <c r="H638" s="106"/>
    </row>
    <row r="639" spans="1:8" s="10" customFormat="1" ht="10.5" customHeight="1" hidden="1">
      <c r="A639" s="93"/>
      <c r="B639" s="83"/>
      <c r="C639" s="160"/>
      <c r="D639" s="161"/>
      <c r="E639" s="89" t="s">
        <v>240</v>
      </c>
      <c r="F639" s="359"/>
      <c r="G639" s="360"/>
      <c r="H639" s="99"/>
    </row>
    <row r="640" spans="1:8" ht="17.25" hidden="1">
      <c r="A640" s="93">
        <v>3011</v>
      </c>
      <c r="B640" s="115" t="s">
        <v>106</v>
      </c>
      <c r="C640" s="162">
        <v>1</v>
      </c>
      <c r="D640" s="163">
        <v>1</v>
      </c>
      <c r="E640" s="89" t="s">
        <v>450</v>
      </c>
      <c r="F640" s="342"/>
      <c r="G640" s="343"/>
      <c r="H640" s="106"/>
    </row>
    <row r="641" spans="1:8" ht="40.5" hidden="1">
      <c r="A641" s="93"/>
      <c r="B641" s="101"/>
      <c r="C641" s="162"/>
      <c r="D641" s="163"/>
      <c r="E641" s="89" t="s">
        <v>256</v>
      </c>
      <c r="F641" s="342"/>
      <c r="G641" s="343"/>
      <c r="H641" s="106"/>
    </row>
    <row r="642" spans="1:8" ht="17.25" hidden="1">
      <c r="A642" s="93"/>
      <c r="B642" s="101"/>
      <c r="C642" s="162"/>
      <c r="D642" s="163"/>
      <c r="E642" s="89" t="s">
        <v>74</v>
      </c>
      <c r="F642" s="342"/>
      <c r="G642" s="343"/>
      <c r="H642" s="106"/>
    </row>
    <row r="643" spans="1:8" ht="17.25" hidden="1">
      <c r="A643" s="93"/>
      <c r="B643" s="101"/>
      <c r="C643" s="162"/>
      <c r="D643" s="163"/>
      <c r="E643" s="89" t="s">
        <v>74</v>
      </c>
      <c r="F643" s="342"/>
      <c r="G643" s="343"/>
      <c r="H643" s="106"/>
    </row>
    <row r="644" spans="1:8" ht="17.25" hidden="1">
      <c r="A644" s="93">
        <v>3012</v>
      </c>
      <c r="B644" s="115" t="s">
        <v>106</v>
      </c>
      <c r="C644" s="162">
        <v>1</v>
      </c>
      <c r="D644" s="163">
        <v>2</v>
      </c>
      <c r="E644" s="89" t="s">
        <v>451</v>
      </c>
      <c r="F644" s="342"/>
      <c r="G644" s="343"/>
      <c r="H644" s="106"/>
    </row>
    <row r="645" spans="1:8" ht="40.5" hidden="1">
      <c r="A645" s="93"/>
      <c r="B645" s="101"/>
      <c r="C645" s="162"/>
      <c r="D645" s="163"/>
      <c r="E645" s="89" t="s">
        <v>256</v>
      </c>
      <c r="F645" s="342"/>
      <c r="G645" s="343"/>
      <c r="H645" s="106"/>
    </row>
    <row r="646" spans="1:8" ht="17.25" hidden="1">
      <c r="A646" s="93"/>
      <c r="B646" s="101"/>
      <c r="C646" s="162"/>
      <c r="D646" s="163"/>
      <c r="E646" s="89" t="s">
        <v>74</v>
      </c>
      <c r="F646" s="342"/>
      <c r="G646" s="343"/>
      <c r="H646" s="106"/>
    </row>
    <row r="647" spans="1:8" ht="17.25" hidden="1">
      <c r="A647" s="93"/>
      <c r="B647" s="101"/>
      <c r="C647" s="162"/>
      <c r="D647" s="163"/>
      <c r="E647" s="89" t="s">
        <v>74</v>
      </c>
      <c r="F647" s="342"/>
      <c r="G647" s="343"/>
      <c r="H647" s="106"/>
    </row>
    <row r="648" spans="1:8" ht="17.25" hidden="1">
      <c r="A648" s="93">
        <v>3020</v>
      </c>
      <c r="B648" s="113" t="s">
        <v>106</v>
      </c>
      <c r="C648" s="160">
        <v>2</v>
      </c>
      <c r="D648" s="161">
        <v>0</v>
      </c>
      <c r="E648" s="96" t="s">
        <v>452</v>
      </c>
      <c r="F648" s="342"/>
      <c r="G648" s="343"/>
      <c r="H648" s="106"/>
    </row>
    <row r="649" spans="1:8" s="10" customFormat="1" ht="10.5" customHeight="1" hidden="1">
      <c r="A649" s="93"/>
      <c r="B649" s="83"/>
      <c r="C649" s="160"/>
      <c r="D649" s="161"/>
      <c r="E649" s="89" t="s">
        <v>240</v>
      </c>
      <c r="F649" s="359"/>
      <c r="G649" s="360"/>
      <c r="H649" s="99"/>
    </row>
    <row r="650" spans="1:8" ht="17.25" hidden="1">
      <c r="A650" s="93">
        <v>3021</v>
      </c>
      <c r="B650" s="115" t="s">
        <v>106</v>
      </c>
      <c r="C650" s="162">
        <v>2</v>
      </c>
      <c r="D650" s="163">
        <v>1</v>
      </c>
      <c r="E650" s="89" t="s">
        <v>452</v>
      </c>
      <c r="F650" s="342"/>
      <c r="G650" s="343"/>
      <c r="H650" s="106"/>
    </row>
    <row r="651" spans="1:8" ht="40.5" hidden="1">
      <c r="A651" s="93"/>
      <c r="B651" s="101"/>
      <c r="C651" s="162"/>
      <c r="D651" s="163"/>
      <c r="E651" s="89" t="s">
        <v>256</v>
      </c>
      <c r="F651" s="342"/>
      <c r="G651" s="343"/>
      <c r="H651" s="106"/>
    </row>
    <row r="652" spans="1:8" ht="17.25" hidden="1">
      <c r="A652" s="93"/>
      <c r="B652" s="101"/>
      <c r="C652" s="162"/>
      <c r="D652" s="163"/>
      <c r="E652" s="89" t="s">
        <v>74</v>
      </c>
      <c r="F652" s="342"/>
      <c r="G652" s="343"/>
      <c r="H652" s="106"/>
    </row>
    <row r="653" spans="1:8" ht="17.25" hidden="1">
      <c r="A653" s="93"/>
      <c r="B653" s="101"/>
      <c r="C653" s="162"/>
      <c r="D653" s="163"/>
      <c r="E653" s="89" t="s">
        <v>74</v>
      </c>
      <c r="F653" s="342"/>
      <c r="G653" s="343"/>
      <c r="H653" s="106"/>
    </row>
    <row r="654" spans="1:8" ht="17.25" hidden="1">
      <c r="A654" s="93">
        <v>3030</v>
      </c>
      <c r="B654" s="113" t="s">
        <v>106</v>
      </c>
      <c r="C654" s="160">
        <v>3</v>
      </c>
      <c r="D654" s="161">
        <v>0</v>
      </c>
      <c r="E654" s="96" t="s">
        <v>453</v>
      </c>
      <c r="F654" s="342"/>
      <c r="G654" s="343"/>
      <c r="H654" s="106"/>
    </row>
    <row r="655" spans="1:8" s="10" customFormat="1" ht="10.5" customHeight="1" hidden="1">
      <c r="A655" s="93"/>
      <c r="B655" s="83"/>
      <c r="C655" s="160"/>
      <c r="D655" s="161"/>
      <c r="E655" s="89" t="s">
        <v>240</v>
      </c>
      <c r="F655" s="359"/>
      <c r="G655" s="360"/>
      <c r="H655" s="99"/>
    </row>
    <row r="656" spans="1:8" s="10" customFormat="1" ht="10.5" customHeight="1" hidden="1">
      <c r="A656" s="93">
        <v>3031</v>
      </c>
      <c r="B656" s="115" t="s">
        <v>106</v>
      </c>
      <c r="C656" s="162">
        <v>3</v>
      </c>
      <c r="D656" s="163">
        <v>1</v>
      </c>
      <c r="E656" s="89" t="s">
        <v>453</v>
      </c>
      <c r="F656" s="359"/>
      <c r="G656" s="360"/>
      <c r="H656" s="99"/>
    </row>
    <row r="657" spans="1:8" ht="17.25" hidden="1">
      <c r="A657" s="93">
        <v>3040</v>
      </c>
      <c r="B657" s="113" t="s">
        <v>106</v>
      </c>
      <c r="C657" s="160">
        <v>4</v>
      </c>
      <c r="D657" s="161">
        <v>0</v>
      </c>
      <c r="E657" s="96" t="s">
        <v>454</v>
      </c>
      <c r="F657" s="342"/>
      <c r="G657" s="343"/>
      <c r="H657" s="106"/>
    </row>
    <row r="658" spans="1:8" s="10" customFormat="1" ht="10.5" customHeight="1" hidden="1">
      <c r="A658" s="93"/>
      <c r="B658" s="83"/>
      <c r="C658" s="160"/>
      <c r="D658" s="161"/>
      <c r="E658" s="89" t="s">
        <v>240</v>
      </c>
      <c r="F658" s="359"/>
      <c r="G658" s="360"/>
      <c r="H658" s="99"/>
    </row>
    <row r="659" spans="1:8" ht="17.25" hidden="1">
      <c r="A659" s="93">
        <v>3041</v>
      </c>
      <c r="B659" s="115" t="s">
        <v>106</v>
      </c>
      <c r="C659" s="162">
        <v>4</v>
      </c>
      <c r="D659" s="163">
        <v>1</v>
      </c>
      <c r="E659" s="89" t="s">
        <v>454</v>
      </c>
      <c r="F659" s="342"/>
      <c r="G659" s="343"/>
      <c r="H659" s="106"/>
    </row>
    <row r="660" spans="1:8" ht="40.5" hidden="1">
      <c r="A660" s="93"/>
      <c r="B660" s="101"/>
      <c r="C660" s="162"/>
      <c r="D660" s="163"/>
      <c r="E660" s="89" t="s">
        <v>256</v>
      </c>
      <c r="F660" s="342"/>
      <c r="G660" s="343"/>
      <c r="H660" s="106"/>
    </row>
    <row r="661" spans="1:8" ht="17.25" hidden="1">
      <c r="A661" s="93"/>
      <c r="B661" s="101"/>
      <c r="C661" s="162"/>
      <c r="D661" s="163"/>
      <c r="E661" s="89" t="s">
        <v>74</v>
      </c>
      <c r="F661" s="342"/>
      <c r="G661" s="343"/>
      <c r="H661" s="106"/>
    </row>
    <row r="662" spans="1:8" ht="17.25" hidden="1">
      <c r="A662" s="93"/>
      <c r="B662" s="101"/>
      <c r="C662" s="162"/>
      <c r="D662" s="163"/>
      <c r="E662" s="89" t="s">
        <v>74</v>
      </c>
      <c r="F662" s="342"/>
      <c r="G662" s="343"/>
      <c r="H662" s="106"/>
    </row>
    <row r="663" spans="1:8" ht="17.25" hidden="1">
      <c r="A663" s="93">
        <v>3050</v>
      </c>
      <c r="B663" s="113" t="s">
        <v>106</v>
      </c>
      <c r="C663" s="160">
        <v>5</v>
      </c>
      <c r="D663" s="161">
        <v>0</v>
      </c>
      <c r="E663" s="96" t="s">
        <v>455</v>
      </c>
      <c r="F663" s="342"/>
      <c r="G663" s="343"/>
      <c r="H663" s="106"/>
    </row>
    <row r="664" spans="1:8" s="10" customFormat="1" ht="10.5" customHeight="1" hidden="1">
      <c r="A664" s="93"/>
      <c r="B664" s="83"/>
      <c r="C664" s="160"/>
      <c r="D664" s="161"/>
      <c r="E664" s="89" t="s">
        <v>240</v>
      </c>
      <c r="F664" s="359"/>
      <c r="G664" s="360"/>
      <c r="H664" s="99"/>
    </row>
    <row r="665" spans="1:8" ht="17.25" hidden="1">
      <c r="A665" s="93">
        <v>3051</v>
      </c>
      <c r="B665" s="115" t="s">
        <v>106</v>
      </c>
      <c r="C665" s="162">
        <v>5</v>
      </c>
      <c r="D665" s="163">
        <v>1</v>
      </c>
      <c r="E665" s="89" t="s">
        <v>455</v>
      </c>
      <c r="F665" s="342"/>
      <c r="G665" s="343"/>
      <c r="H665" s="106"/>
    </row>
    <row r="666" spans="1:8" ht="40.5" hidden="1">
      <c r="A666" s="93"/>
      <c r="B666" s="101"/>
      <c r="C666" s="162"/>
      <c r="D666" s="163"/>
      <c r="E666" s="89" t="s">
        <v>256</v>
      </c>
      <c r="F666" s="342"/>
      <c r="G666" s="343"/>
      <c r="H666" s="106"/>
    </row>
    <row r="667" spans="1:8" ht="17.25" hidden="1">
      <c r="A667" s="93"/>
      <c r="B667" s="101"/>
      <c r="C667" s="162"/>
      <c r="D667" s="163"/>
      <c r="E667" s="89" t="s">
        <v>74</v>
      </c>
      <c r="F667" s="342"/>
      <c r="G667" s="343"/>
      <c r="H667" s="106"/>
    </row>
    <row r="668" spans="1:8" ht="17.25" hidden="1">
      <c r="A668" s="93"/>
      <c r="B668" s="101"/>
      <c r="C668" s="162"/>
      <c r="D668" s="163"/>
      <c r="E668" s="89" t="s">
        <v>74</v>
      </c>
      <c r="F668" s="342"/>
      <c r="G668" s="343"/>
      <c r="H668" s="106"/>
    </row>
    <row r="669" spans="1:8" ht="17.25" hidden="1">
      <c r="A669" s="93">
        <v>3060</v>
      </c>
      <c r="B669" s="113" t="s">
        <v>106</v>
      </c>
      <c r="C669" s="160">
        <v>6</v>
      </c>
      <c r="D669" s="161">
        <v>0</v>
      </c>
      <c r="E669" s="96" t="s">
        <v>456</v>
      </c>
      <c r="F669" s="342"/>
      <c r="G669" s="343"/>
      <c r="H669" s="106"/>
    </row>
    <row r="670" spans="1:8" s="10" customFormat="1" ht="10.5" customHeight="1" hidden="1">
      <c r="A670" s="93"/>
      <c r="B670" s="83"/>
      <c r="C670" s="160"/>
      <c r="D670" s="161"/>
      <c r="E670" s="89" t="s">
        <v>240</v>
      </c>
      <c r="F670" s="359"/>
      <c r="G670" s="360"/>
      <c r="H670" s="99"/>
    </row>
    <row r="671" spans="1:8" ht="17.25" hidden="1">
      <c r="A671" s="93">
        <v>3061</v>
      </c>
      <c r="B671" s="115" t="s">
        <v>106</v>
      </c>
      <c r="C671" s="162">
        <v>6</v>
      </c>
      <c r="D671" s="163">
        <v>1</v>
      </c>
      <c r="E671" s="89" t="s">
        <v>456</v>
      </c>
      <c r="F671" s="342"/>
      <c r="G671" s="343"/>
      <c r="H671" s="106"/>
    </row>
    <row r="672" spans="1:8" ht="40.5" hidden="1">
      <c r="A672" s="93"/>
      <c r="B672" s="101"/>
      <c r="C672" s="162"/>
      <c r="D672" s="163"/>
      <c r="E672" s="89" t="s">
        <v>256</v>
      </c>
      <c r="F672" s="342"/>
      <c r="G672" s="343"/>
      <c r="H672" s="106"/>
    </row>
    <row r="673" spans="1:8" ht="17.25" hidden="1">
      <c r="A673" s="93"/>
      <c r="B673" s="101"/>
      <c r="C673" s="162"/>
      <c r="D673" s="163"/>
      <c r="E673" s="89" t="s">
        <v>74</v>
      </c>
      <c r="F673" s="342"/>
      <c r="G673" s="343"/>
      <c r="H673" s="106"/>
    </row>
    <row r="674" spans="1:8" ht="17.25" hidden="1">
      <c r="A674" s="93"/>
      <c r="B674" s="101"/>
      <c r="C674" s="162"/>
      <c r="D674" s="163"/>
      <c r="E674" s="89" t="s">
        <v>74</v>
      </c>
      <c r="F674" s="342"/>
      <c r="G674" s="343"/>
      <c r="H674" s="106"/>
    </row>
    <row r="675" spans="1:8" ht="27">
      <c r="A675" s="93">
        <v>3070</v>
      </c>
      <c r="B675" s="113" t="s">
        <v>106</v>
      </c>
      <c r="C675" s="160">
        <v>7</v>
      </c>
      <c r="D675" s="161">
        <v>0</v>
      </c>
      <c r="E675" s="96" t="s">
        <v>457</v>
      </c>
      <c r="F675" s="258">
        <f>+G675+H675</f>
        <v>600</v>
      </c>
      <c r="G675" s="259">
        <f>+G677</f>
        <v>600</v>
      </c>
      <c r="H675" s="106"/>
    </row>
    <row r="676" spans="1:8" s="10" customFormat="1" ht="18.75" customHeight="1">
      <c r="A676" s="93"/>
      <c r="B676" s="83"/>
      <c r="C676" s="160"/>
      <c r="D676" s="161"/>
      <c r="E676" s="89" t="s">
        <v>240</v>
      </c>
      <c r="F676" s="278"/>
      <c r="G676" s="279"/>
      <c r="H676" s="99"/>
    </row>
    <row r="677" spans="1:8" ht="27">
      <c r="A677" s="93">
        <v>3071</v>
      </c>
      <c r="B677" s="115" t="s">
        <v>106</v>
      </c>
      <c r="C677" s="162">
        <v>7</v>
      </c>
      <c r="D677" s="163">
        <v>1</v>
      </c>
      <c r="E677" s="89" t="s">
        <v>457</v>
      </c>
      <c r="F677" s="258">
        <f>+G677+H677</f>
        <v>600</v>
      </c>
      <c r="G677" s="259">
        <f>+G679+G680</f>
        <v>600</v>
      </c>
      <c r="H677" s="106"/>
    </row>
    <row r="678" spans="1:8" ht="40.5">
      <c r="A678" s="93"/>
      <c r="B678" s="101"/>
      <c r="C678" s="162"/>
      <c r="D678" s="163"/>
      <c r="E678" s="89" t="s">
        <v>256</v>
      </c>
      <c r="F678" s="258"/>
      <c r="G678" s="259"/>
      <c r="H678" s="106"/>
    </row>
    <row r="679" spans="1:8" ht="17.25" hidden="1">
      <c r="A679" s="93"/>
      <c r="B679" s="101"/>
      <c r="C679" s="162"/>
      <c r="D679" s="163"/>
      <c r="E679" s="183" t="s">
        <v>24</v>
      </c>
      <c r="F679" s="258">
        <f>+G679</f>
        <v>0</v>
      </c>
      <c r="G679" s="259"/>
      <c r="H679" s="106"/>
    </row>
    <row r="680" spans="1:8" ht="17.25">
      <c r="A680" s="93"/>
      <c r="B680" s="101"/>
      <c r="C680" s="162"/>
      <c r="D680" s="163"/>
      <c r="E680" s="183" t="s">
        <v>27</v>
      </c>
      <c r="F680" s="258">
        <f>+G680</f>
        <v>600</v>
      </c>
      <c r="G680" s="259">
        <v>600</v>
      </c>
      <c r="H680" s="106"/>
    </row>
    <row r="681" spans="1:8" ht="27" hidden="1">
      <c r="A681" s="93">
        <v>3080</v>
      </c>
      <c r="B681" s="113" t="s">
        <v>106</v>
      </c>
      <c r="C681" s="160">
        <v>8</v>
      </c>
      <c r="D681" s="161">
        <v>0</v>
      </c>
      <c r="E681" s="96" t="s">
        <v>458</v>
      </c>
      <c r="F681" s="104"/>
      <c r="G681" s="105"/>
      <c r="H681" s="106"/>
    </row>
    <row r="682" spans="1:8" s="10" customFormat="1" ht="10.5" customHeight="1" hidden="1">
      <c r="A682" s="93"/>
      <c r="B682" s="83"/>
      <c r="C682" s="160"/>
      <c r="D682" s="161"/>
      <c r="E682" s="89" t="s">
        <v>240</v>
      </c>
      <c r="F682" s="97"/>
      <c r="G682" s="98"/>
      <c r="H682" s="99"/>
    </row>
    <row r="683" spans="1:8" ht="27" hidden="1">
      <c r="A683" s="93">
        <v>3081</v>
      </c>
      <c r="B683" s="115" t="s">
        <v>106</v>
      </c>
      <c r="C683" s="162">
        <v>8</v>
      </c>
      <c r="D683" s="163">
        <v>1</v>
      </c>
      <c r="E683" s="89" t="s">
        <v>458</v>
      </c>
      <c r="F683" s="104"/>
      <c r="G683" s="105"/>
      <c r="H683" s="106"/>
    </row>
    <row r="684" spans="1:8" s="10" customFormat="1" ht="10.5" customHeight="1" hidden="1">
      <c r="A684" s="93"/>
      <c r="B684" s="83"/>
      <c r="C684" s="160"/>
      <c r="D684" s="161"/>
      <c r="E684" s="89" t="s">
        <v>240</v>
      </c>
      <c r="F684" s="97"/>
      <c r="G684" s="98"/>
      <c r="H684" s="99"/>
    </row>
    <row r="685" spans="1:8" ht="27" hidden="1">
      <c r="A685" s="93">
        <v>3090</v>
      </c>
      <c r="B685" s="113" t="s">
        <v>106</v>
      </c>
      <c r="C685" s="164">
        <v>9</v>
      </c>
      <c r="D685" s="161">
        <v>0</v>
      </c>
      <c r="E685" s="96" t="s">
        <v>459</v>
      </c>
      <c r="F685" s="104"/>
      <c r="G685" s="105"/>
      <c r="H685" s="106"/>
    </row>
    <row r="686" spans="1:8" s="10" customFormat="1" ht="17.25" hidden="1">
      <c r="A686" s="93"/>
      <c r="B686" s="83"/>
      <c r="C686" s="160"/>
      <c r="D686" s="161"/>
      <c r="E686" s="89" t="s">
        <v>240</v>
      </c>
      <c r="F686" s="97"/>
      <c r="G686" s="98"/>
      <c r="H686" s="99"/>
    </row>
    <row r="687" spans="1:8" ht="17.25" customHeight="1" hidden="1">
      <c r="A687" s="119">
        <v>3091</v>
      </c>
      <c r="B687" s="115" t="s">
        <v>106</v>
      </c>
      <c r="C687" s="165">
        <v>9</v>
      </c>
      <c r="D687" s="166">
        <v>1</v>
      </c>
      <c r="E687" s="122" t="s">
        <v>459</v>
      </c>
      <c r="F687" s="123"/>
      <c r="G687" s="124"/>
      <c r="H687" s="125"/>
    </row>
    <row r="688" spans="1:8" ht="40.5" hidden="1">
      <c r="A688" s="93"/>
      <c r="B688" s="101"/>
      <c r="C688" s="162"/>
      <c r="D688" s="163"/>
      <c r="E688" s="89" t="s">
        <v>256</v>
      </c>
      <c r="F688" s="104"/>
      <c r="G688" s="105"/>
      <c r="H688" s="106"/>
    </row>
    <row r="689" spans="1:8" ht="17.25" hidden="1">
      <c r="A689" s="93"/>
      <c r="B689" s="101"/>
      <c r="C689" s="162"/>
      <c r="D689" s="163"/>
      <c r="E689" s="89" t="s">
        <v>74</v>
      </c>
      <c r="F689" s="104"/>
      <c r="G689" s="105"/>
      <c r="H689" s="106"/>
    </row>
    <row r="690" spans="1:8" ht="17.25" hidden="1">
      <c r="A690" s="93"/>
      <c r="B690" s="101"/>
      <c r="C690" s="162"/>
      <c r="D690" s="163"/>
      <c r="E690" s="89" t="s">
        <v>74</v>
      </c>
      <c r="F690" s="104"/>
      <c r="G690" s="105"/>
      <c r="H690" s="106"/>
    </row>
    <row r="691" spans="1:8" ht="30" customHeight="1" hidden="1">
      <c r="A691" s="119">
        <v>3092</v>
      </c>
      <c r="B691" s="115" t="s">
        <v>106</v>
      </c>
      <c r="C691" s="165">
        <v>9</v>
      </c>
      <c r="D691" s="166">
        <v>2</v>
      </c>
      <c r="E691" s="122" t="s">
        <v>460</v>
      </c>
      <c r="F691" s="123"/>
      <c r="G691" s="124"/>
      <c r="H691" s="125"/>
    </row>
    <row r="692" spans="1:8" ht="40.5" hidden="1">
      <c r="A692" s="93"/>
      <c r="B692" s="101"/>
      <c r="C692" s="162"/>
      <c r="D692" s="163"/>
      <c r="E692" s="89" t="s">
        <v>256</v>
      </c>
      <c r="F692" s="104"/>
      <c r="G692" s="105"/>
      <c r="H692" s="106"/>
    </row>
    <row r="693" spans="1:8" ht="17.25" hidden="1">
      <c r="A693" s="93"/>
      <c r="B693" s="101"/>
      <c r="C693" s="162"/>
      <c r="D693" s="163"/>
      <c r="E693" s="89" t="s">
        <v>74</v>
      </c>
      <c r="F693" s="104"/>
      <c r="G693" s="105"/>
      <c r="H693" s="106"/>
    </row>
    <row r="694" spans="1:8" ht="17.25" hidden="1">
      <c r="A694" s="93"/>
      <c r="B694" s="101"/>
      <c r="C694" s="162"/>
      <c r="D694" s="163"/>
      <c r="E694" s="89" t="s">
        <v>74</v>
      </c>
      <c r="F694" s="104"/>
      <c r="G694" s="105"/>
      <c r="H694" s="106"/>
    </row>
    <row r="695" spans="1:8" s="55" customFormat="1" ht="32.25" customHeight="1" hidden="1">
      <c r="A695" s="126">
        <v>3100</v>
      </c>
      <c r="B695" s="94" t="s">
        <v>107</v>
      </c>
      <c r="C695" s="94" t="s">
        <v>70</v>
      </c>
      <c r="D695" s="95" t="s">
        <v>70</v>
      </c>
      <c r="E695" s="127" t="s">
        <v>83</v>
      </c>
      <c r="F695" s="354">
        <f>+G695+H695</f>
        <v>0</v>
      </c>
      <c r="G695" s="355">
        <f>+G697</f>
        <v>0</v>
      </c>
      <c r="H695" s="344"/>
    </row>
    <row r="696" spans="1:8" ht="11.25" customHeight="1" hidden="1">
      <c r="A696" s="119"/>
      <c r="B696" s="83"/>
      <c r="C696" s="158"/>
      <c r="D696" s="159"/>
      <c r="E696" s="89" t="s">
        <v>238</v>
      </c>
      <c r="F696" s="345"/>
      <c r="G696" s="346"/>
      <c r="H696" s="347"/>
    </row>
    <row r="697" spans="1:8" ht="27" hidden="1">
      <c r="A697" s="119">
        <v>3110</v>
      </c>
      <c r="B697" s="128" t="s">
        <v>107</v>
      </c>
      <c r="C697" s="128" t="s">
        <v>71</v>
      </c>
      <c r="D697" s="129" t="s">
        <v>70</v>
      </c>
      <c r="E697" s="117" t="s">
        <v>461</v>
      </c>
      <c r="F697" s="271">
        <f>+G697+H697</f>
        <v>0</v>
      </c>
      <c r="G697" s="272">
        <f>+G699</f>
        <v>0</v>
      </c>
      <c r="H697" s="270"/>
    </row>
    <row r="698" spans="1:8" s="10" customFormat="1" ht="17.25" hidden="1">
      <c r="A698" s="119"/>
      <c r="B698" s="83"/>
      <c r="C698" s="160"/>
      <c r="D698" s="161"/>
      <c r="E698" s="89" t="s">
        <v>240</v>
      </c>
      <c r="F698" s="348"/>
      <c r="G698" s="349"/>
      <c r="H698" s="350"/>
    </row>
    <row r="699" spans="1:8" ht="18" hidden="1" thickBot="1">
      <c r="A699" s="130">
        <v>3112</v>
      </c>
      <c r="B699" s="131" t="s">
        <v>107</v>
      </c>
      <c r="C699" s="131" t="s">
        <v>71</v>
      </c>
      <c r="D699" s="132" t="s">
        <v>72</v>
      </c>
      <c r="E699" s="133" t="s">
        <v>462</v>
      </c>
      <c r="F699" s="351">
        <f>+G699+H699</f>
        <v>0</v>
      </c>
      <c r="G699" s="352">
        <f>+G701</f>
        <v>0</v>
      </c>
      <c r="H699" s="353"/>
    </row>
    <row r="700" spans="1:8" ht="40.5" hidden="1">
      <c r="A700" s="93"/>
      <c r="B700" s="101"/>
      <c r="C700" s="162"/>
      <c r="D700" s="163"/>
      <c r="E700" s="89" t="s">
        <v>256</v>
      </c>
      <c r="F700" s="271"/>
      <c r="G700" s="272"/>
      <c r="H700" s="270"/>
    </row>
    <row r="701" spans="1:8" ht="17.25" hidden="1">
      <c r="A701" s="93"/>
      <c r="B701" s="101"/>
      <c r="C701" s="162"/>
      <c r="D701" s="163"/>
      <c r="E701" s="257" t="s">
        <v>555</v>
      </c>
      <c r="F701" s="271">
        <f>+G701+H701</f>
        <v>0</v>
      </c>
      <c r="G701" s="272"/>
      <c r="H701" s="270"/>
    </row>
    <row r="702" spans="1:8" ht="17.25" hidden="1">
      <c r="A702" s="93"/>
      <c r="B702" s="101"/>
      <c r="C702" s="162"/>
      <c r="D702" s="163"/>
      <c r="E702" s="89" t="s">
        <v>74</v>
      </c>
      <c r="F702" s="271"/>
      <c r="G702" s="272"/>
      <c r="H702" s="270"/>
    </row>
    <row r="703" spans="2:4" ht="15">
      <c r="B703" s="36"/>
      <c r="C703" s="37"/>
      <c r="D703" s="38"/>
    </row>
    <row r="704" spans="2:4" ht="15">
      <c r="B704" s="39"/>
      <c r="C704" s="37"/>
      <c r="D704" s="38"/>
    </row>
    <row r="705" spans="2:5" ht="15">
      <c r="B705" s="39"/>
      <c r="C705" s="37"/>
      <c r="D705" s="38"/>
      <c r="E705" s="7"/>
    </row>
    <row r="706" spans="2:4" ht="15">
      <c r="B706" s="39"/>
      <c r="C706" s="40"/>
      <c r="D706" s="41"/>
    </row>
    <row r="707" spans="4:8" ht="15" customHeight="1">
      <c r="D707" s="487" t="s">
        <v>573</v>
      </c>
      <c r="E707" s="487"/>
      <c r="F707" s="487"/>
      <c r="G707" s="487"/>
      <c r="H707" s="487"/>
    </row>
  </sheetData>
  <sheetProtection/>
  <mergeCells count="11">
    <mergeCell ref="D707:H707"/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" right="0" top="0" bottom="0" header="0" footer="0"/>
  <pageSetup firstPageNumber="3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2021-11-25T09:11:02Z</cp:lastPrinted>
  <dcterms:created xsi:type="dcterms:W3CDTF">1996-10-14T23:33:28Z</dcterms:created>
  <dcterms:modified xsi:type="dcterms:W3CDTF">2021-11-25T09:12:26Z</dcterms:modified>
  <cp:category/>
  <cp:version/>
  <cp:contentType/>
  <cp:contentStatus/>
</cp:coreProperties>
</file>